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autoCompressPictures="0" defaultThemeVersion="166925"/>
  <mc:AlternateContent xmlns:mc="http://schemas.openxmlformats.org/markup-compatibility/2006">
    <mc:Choice Requires="x15">
      <x15ac:absPath xmlns:x15ac="http://schemas.microsoft.com/office/spreadsheetml/2010/11/ac" url="https://undp-my.sharepoint.com/personal/ryna_avila_undp_org/Documents/Documents/1_PNUD/1_Projects/NDC/4_Reports/"/>
    </mc:Choice>
  </mc:AlternateContent>
  <xr:revisionPtr revIDLastSave="0" documentId="8_{01AAAFC9-D485-4267-8A9A-6FD087FA66F5}" xr6:coauthVersionLast="46" xr6:coauthVersionMax="46" xr10:uidLastSave="{00000000-0000-0000-0000-000000000000}"/>
  <bookViews>
    <workbookView xWindow="-110" yWindow="-110" windowWidth="19420" windowHeight="10420" xr2:uid="{00000000-000D-0000-FFFF-FFFF00000000}"/>
  </bookViews>
  <sheets>
    <sheet name="Quarterly Report" sheetId="6" r:id="rId1"/>
    <sheet name="Template" sheetId="2" r:id="rId2"/>
    <sheet name="Contingency WP" sheetId="5" r:id="rId3"/>
  </sheets>
  <definedNames>
    <definedName name="_xlnm._FilterDatabase" localSheetId="2" hidden="1">'Contingency WP'!#REF!</definedName>
    <definedName name="_xlnm._FilterDatabase" localSheetId="1" hidden="1">Template!#REF!</definedName>
    <definedName name="Activities_All">#REF!</definedName>
    <definedName name="Activities_Ob1">#REF!</definedName>
    <definedName name="Activities_Ob2">#REF!</definedName>
    <definedName name="AM">#REF!</definedName>
    <definedName name="Y_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D41" i="6" l="1"/>
  <c r="X41" i="6"/>
  <c r="R41" i="6"/>
  <c r="L41" i="6"/>
  <c r="AD40" i="6"/>
  <c r="X40" i="6"/>
  <c r="R40" i="6"/>
  <c r="L40" i="6"/>
  <c r="AD39" i="6"/>
  <c r="X39" i="6"/>
  <c r="R39" i="6"/>
  <c r="L39" i="6"/>
  <c r="AD38" i="6"/>
  <c r="X38" i="6"/>
  <c r="R38" i="6"/>
  <c r="L38" i="6"/>
  <c r="C36" i="2" l="1"/>
  <c r="F28" i="5"/>
  <c r="C39" i="5"/>
  <c r="C38" i="5"/>
  <c r="F19" i="5"/>
  <c r="F14" i="5"/>
  <c r="F13" i="5"/>
  <c r="F12" i="5"/>
  <c r="C40" i="5"/>
  <c r="C37" i="2"/>
  <c r="C38" i="2"/>
  <c r="D40" i="2"/>
  <c r="F39" i="5" l="1"/>
  <c r="F38" i="5"/>
  <c r="F40" i="5" s="1"/>
</calcChain>
</file>

<file path=xl/sharedStrings.xml><?xml version="1.0" encoding="utf-8"?>
<sst xmlns="http://schemas.openxmlformats.org/spreadsheetml/2006/main" count="643" uniqueCount="263">
  <si>
    <t xml:space="preserve">                                         UNDP'S CLIMATE PROMISE: ENHANCING NDCs BY 2020</t>
  </si>
  <si>
    <t>DO NOT UPDATE: For reference</t>
  </si>
  <si>
    <t>ENTER Q3 PROGRESS HERE</t>
  </si>
  <si>
    <t>Activity Status</t>
  </si>
  <si>
    <t>Responding to NDCP's CAEP</t>
  </si>
  <si>
    <t>Cross cutting issues</t>
  </si>
  <si>
    <t>Report completion</t>
  </si>
  <si>
    <t>Partners</t>
  </si>
  <si>
    <t xml:space="preserve">                                         REPORTING TEMPLATE</t>
  </si>
  <si>
    <t>On Track (planned)</t>
  </si>
  <si>
    <t>Yes</t>
  </si>
  <si>
    <t>Just transition and inequalities</t>
  </si>
  <si>
    <t>Completed</t>
  </si>
  <si>
    <t>AFD</t>
  </si>
  <si>
    <t>On Track (in progress)</t>
  </si>
  <si>
    <t>No</t>
  </si>
  <si>
    <t xml:space="preserve">Gender </t>
  </si>
  <si>
    <t>FAO</t>
  </si>
  <si>
    <t>Further Delayed</t>
  </si>
  <si>
    <t>Youth</t>
  </si>
  <si>
    <t>GIZ</t>
  </si>
  <si>
    <t>WORKPLAN/CONTINGENCY PLAN</t>
  </si>
  <si>
    <t>Q2 2020 PROGRESS</t>
  </si>
  <si>
    <t>Q3 2020 PROGRESS</t>
  </si>
  <si>
    <t>Q4 2020 PROGRESS</t>
  </si>
  <si>
    <t>Q1 2021 PROGRESS</t>
  </si>
  <si>
    <t>SDG alignment</t>
  </si>
  <si>
    <t>ILO</t>
  </si>
  <si>
    <t>Question</t>
  </si>
  <si>
    <t>Country Response</t>
  </si>
  <si>
    <t>To be filled by Country Coordinator</t>
  </si>
  <si>
    <t>Cancelled</t>
  </si>
  <si>
    <t>Private Sector</t>
  </si>
  <si>
    <t>IRENA</t>
  </si>
  <si>
    <t>Section 1: COUNTRY AND CONTACT INFORMATION</t>
  </si>
  <si>
    <t xml:space="preserve">Updated or New </t>
  </si>
  <si>
    <t>Others</t>
  </si>
  <si>
    <t>UNEP</t>
  </si>
  <si>
    <t xml:space="preserve">Country </t>
  </si>
  <si>
    <t>El Salvador</t>
  </si>
  <si>
    <t xml:space="preserve">Report submitted by: </t>
  </si>
  <si>
    <t>Nancy Argueta</t>
  </si>
  <si>
    <t xml:space="preserve">Report reviewed by: </t>
  </si>
  <si>
    <t>Gianluca Merlo</t>
  </si>
  <si>
    <t>Ryna Ávila</t>
  </si>
  <si>
    <t>Gianluca  Merlo</t>
  </si>
  <si>
    <t>(enter full name)</t>
  </si>
  <si>
    <t>UNICEF</t>
  </si>
  <si>
    <t xml:space="preserve">UNDP Country Office focal point for Climate Promise (name/email) </t>
  </si>
  <si>
    <t>Rafael Pleitez -rafael.pleitez@undp.org / Monica Merino - monica.merino@undp.org</t>
  </si>
  <si>
    <t xml:space="preserve">Submission confirmation: </t>
  </si>
  <si>
    <t xml:space="preserve">Review confirmation: </t>
  </si>
  <si>
    <t>UNWOMEN</t>
  </si>
  <si>
    <t>Which Ministry is leading the NDC revision process?  Will other government Ministries (e.g. Finance, Planning) be actively engaged as part of the Climate Promise support?</t>
  </si>
  <si>
    <t>Ministry of Environment and Natural Resources (MARN) is leading the NDC revision process with an active consultation with other ministeries and stakeholders</t>
  </si>
  <si>
    <t>(select  "completed" to confirm CO submission)</t>
  </si>
  <si>
    <t>(select  "completed" to confirm quality assurance of report)</t>
  </si>
  <si>
    <t>World Bank</t>
  </si>
  <si>
    <t>Section 2: COUNTRY CONTEXT FOR NDC REVISION</t>
  </si>
  <si>
    <r>
      <t xml:space="preserve">NDC SUBMISSION DATE
</t>
    </r>
    <r>
      <rPr>
        <i/>
        <sz val="11"/>
        <color theme="0" tint="-0.34998626667073579"/>
        <rFont val="Calibri"/>
        <family val="2"/>
        <scheme val="minor"/>
      </rPr>
      <t>Indicate new date and brief reason if changed</t>
    </r>
  </si>
  <si>
    <r>
      <t xml:space="preserve">NDC SUBMISSION DATE
</t>
    </r>
    <r>
      <rPr>
        <i/>
        <sz val="11"/>
        <color theme="0"/>
        <rFont val="Calibri"/>
        <family val="2"/>
        <scheme val="minor"/>
      </rPr>
      <t>Indicate new date if changed</t>
    </r>
  </si>
  <si>
    <r>
      <t xml:space="preserve">NDC SUBMISSION DATE
</t>
    </r>
    <r>
      <rPr>
        <i/>
        <sz val="11"/>
        <color theme="0" tint="-0.499984740745262"/>
        <rFont val="Calibri"/>
        <family val="2"/>
        <scheme val="minor"/>
      </rPr>
      <t>Indicate new date if changed</t>
    </r>
  </si>
  <si>
    <t>2.1 What is the government's expected date of submission of the revised NDC to the UNFCCC (MM/YY)?</t>
  </si>
  <si>
    <t xml:space="preserve">Original Date: </t>
  </si>
  <si>
    <t>October 2020</t>
  </si>
  <si>
    <t>Revised Date as per the contingency plan:</t>
  </si>
  <si>
    <t>March. 2021</t>
  </si>
  <si>
    <t>Date</t>
  </si>
  <si>
    <t>March, 2021</t>
  </si>
  <si>
    <t>October, 2021</t>
  </si>
  <si>
    <t>2.1.2 Reasons in case of delays in  expected date of submission of NDC?</t>
  </si>
  <si>
    <t>Reason for change</t>
  </si>
  <si>
    <t>COVID-19 jointly with recent disasters and economic crisis has caused delays in coordination and implementation for the project</t>
  </si>
  <si>
    <t xml:space="preserve">2.2 What is the government's overarching objective in revising its NDC? </t>
  </si>
  <si>
    <t>To increase the ambition by quantifing and defining  mitigation and adaptation targets, means of implementation and finance sources.</t>
  </si>
  <si>
    <r>
      <t xml:space="preserve">OVERALL OBJECTIVE AND SCOPE OF REVISION
</t>
    </r>
    <r>
      <rPr>
        <i/>
        <sz val="11"/>
        <color theme="0" tint="-0.34998626667073579"/>
        <rFont val="Calibri"/>
        <family val="2"/>
        <scheme val="minor"/>
      </rPr>
      <t xml:space="preserve">Provide details if any changes in the objective or scope of the revision process.  Highlight if there is any change or more clarity regarding the government's intention to raise migitation ambition and/or enhance adaptation component
</t>
    </r>
    <r>
      <rPr>
        <b/>
        <sz val="11"/>
        <color theme="0" tint="-0.34998626667073579"/>
        <rFont val="Calibri"/>
        <family val="2"/>
        <scheme val="minor"/>
      </rPr>
      <t xml:space="preserve">
Examples: 
- Malaysia: </t>
    </r>
    <r>
      <rPr>
        <sz val="11"/>
        <color theme="0" tint="-0.34998626667073579"/>
        <rFont val="Calibri"/>
        <family val="2"/>
        <scheme val="minor"/>
      </rPr>
      <t xml:space="preserve">the scope of NDC revision has been expanded to cover an update on adaptation component based on a new request from the government. </t>
    </r>
    <r>
      <rPr>
        <b/>
        <sz val="11"/>
        <color theme="0" tint="-0.34998626667073579"/>
        <rFont val="Calibri"/>
        <family val="2"/>
        <scheme val="minor"/>
      </rPr>
      <t xml:space="preserve">
- Cote D'lvoire: </t>
    </r>
    <r>
      <rPr>
        <sz val="11"/>
        <color theme="0" tint="-0.34998626667073579"/>
        <rFont val="Calibri"/>
        <family val="2"/>
        <scheme val="minor"/>
      </rPr>
      <t xml:space="preserve">the climate promise support is no longer looking at the energy sector but has expanded gender analysis. Cote D'lvoire overall ambition intention still remains clear in terms of raising mitigation target for waste sector and ensure a gender-responsive enhanced NDC. </t>
    </r>
    <r>
      <rPr>
        <b/>
        <sz val="11"/>
        <color theme="0" tint="-0.34998626667073579"/>
        <rFont val="Calibri"/>
        <family val="2"/>
        <scheme val="minor"/>
      </rPr>
      <t xml:space="preserve">
</t>
    </r>
  </si>
  <si>
    <r>
      <t xml:space="preserve">OVERALL OBJECTIVE AND SCOPE OF REVISION
</t>
    </r>
    <r>
      <rPr>
        <i/>
        <sz val="11"/>
        <color theme="0"/>
        <rFont val="Calibri"/>
        <family val="2"/>
        <scheme val="minor"/>
      </rPr>
      <t xml:space="preserve">Provide details if any changes in the objective or scope of the revision process.  Highlight if there is any change or more clarity regarding the government's intention to raise migitation ambition and/or enhance adaptation component
</t>
    </r>
    <r>
      <rPr>
        <b/>
        <sz val="11"/>
        <color theme="0"/>
        <rFont val="Calibri"/>
        <family val="2"/>
        <scheme val="minor"/>
      </rPr>
      <t xml:space="preserve">
Examples: 
- Malaysia: </t>
    </r>
    <r>
      <rPr>
        <sz val="11"/>
        <color theme="0"/>
        <rFont val="Calibri"/>
        <family val="2"/>
        <scheme val="minor"/>
      </rPr>
      <t xml:space="preserve">the scope of NDC revision has been expanded to cover an update on adaptation component based on a new request from the government. </t>
    </r>
    <r>
      <rPr>
        <b/>
        <sz val="11"/>
        <color theme="0"/>
        <rFont val="Calibri"/>
        <family val="2"/>
        <scheme val="minor"/>
      </rPr>
      <t xml:space="preserve">
- Cote D'lvoire: </t>
    </r>
    <r>
      <rPr>
        <sz val="11"/>
        <color theme="0"/>
        <rFont val="Calibri"/>
        <family val="2"/>
        <scheme val="minor"/>
      </rPr>
      <t xml:space="preserve">the climate promise support is no longer looking at the energy sector but has expanded gender analysis. Cote D'lvoire overall ambition intention still remains clear in terms of raising mitigation target for waste sector and ensure a gender-responsive enhanced NDC. </t>
    </r>
    <r>
      <rPr>
        <b/>
        <sz val="11"/>
        <color theme="0"/>
        <rFont val="Calibri"/>
        <family val="2"/>
        <scheme val="minor"/>
      </rPr>
      <t xml:space="preserve">
</t>
    </r>
  </si>
  <si>
    <r>
      <t xml:space="preserve">OVERALL OBJECTIVE AND SCOPE OF REVISION
</t>
    </r>
    <r>
      <rPr>
        <i/>
        <sz val="11"/>
        <color theme="0" tint="-0.499984740745262"/>
        <rFont val="Calibri"/>
        <family val="2"/>
        <scheme val="minor"/>
      </rPr>
      <t xml:space="preserve">Provide details if any changes in the objective or scope of the revision process.  Highlight if there is any change or more clarity regarding the government's intention to raise migitation ambition and/or enhance adaptation component
</t>
    </r>
    <r>
      <rPr>
        <b/>
        <sz val="11"/>
        <color theme="0" tint="-0.499984740745262"/>
        <rFont val="Calibri"/>
        <family val="2"/>
        <scheme val="minor"/>
      </rPr>
      <t xml:space="preserve">
Examples: 
- Malaysia: </t>
    </r>
    <r>
      <rPr>
        <sz val="11"/>
        <color theme="0" tint="-0.499984740745262"/>
        <rFont val="Calibri"/>
        <family val="2"/>
        <scheme val="minor"/>
      </rPr>
      <t xml:space="preserve">the scope of NDC revision has been expanded to cover an update on adaptation component based on a new request from the government. </t>
    </r>
    <r>
      <rPr>
        <b/>
        <sz val="11"/>
        <color theme="0" tint="-0.499984740745262"/>
        <rFont val="Calibri"/>
        <family val="2"/>
        <scheme val="minor"/>
      </rPr>
      <t xml:space="preserve">
- Cote D'lvoire: </t>
    </r>
    <r>
      <rPr>
        <sz val="11"/>
        <color theme="0" tint="-0.499984740745262"/>
        <rFont val="Calibri"/>
        <family val="2"/>
        <scheme val="minor"/>
      </rPr>
      <t xml:space="preserve">the climate promise support is no longer looking at the energy sector but has expanded gender analysis. Cote D'lvoire overall ambition intention still remains clear in terms of raising mitigation target for waste sector and ensure a gender-responsive enhanced NDC. </t>
    </r>
    <r>
      <rPr>
        <b/>
        <sz val="11"/>
        <color theme="0" tint="-0.499984740745262"/>
        <rFont val="Calibri"/>
        <family val="2"/>
        <scheme val="minor"/>
      </rPr>
      <t xml:space="preserve">
</t>
    </r>
  </si>
  <si>
    <t>2.3 Which sectors will be included in the revised NDC?  Which of these are new (if any)?  Which gases will be included in the revised NDC?  Which of these are new (if any)?</t>
  </si>
  <si>
    <t>The sectors are: Agriculture and Livestock, energy, water management, health, transport, urban development, solid waste and public infrastructure. The financial sector (public and private) will be included in the update.</t>
  </si>
  <si>
    <t>No change</t>
  </si>
  <si>
    <t>2.4 What is the scope of the main revisions that are planned (e.g., updating data/information, adding sectors/gases, updating targets, etc.)?  Are any of the planned revisions expected to lead to an NDC with raised mitigation ambition?  (maximum 300 words)</t>
  </si>
  <si>
    <t>Updating data/ information, quantify the targets,  include the financial sector.  Define roadmaps, funding and strategies for main  selected sectors. Rise the political commitment. Rise the mitigation/adaptation ambition in AFOLU (Ecosystem Restauration of 1 millon ha as country and 10 million ha as Region).</t>
  </si>
  <si>
    <t>Section 3: UNDP-SUPPORTED ACTIVITIES</t>
  </si>
  <si>
    <t>FUNDING SOURCE</t>
  </si>
  <si>
    <t>Status as per the Contigency Plan</t>
  </si>
  <si>
    <r>
      <t xml:space="preserve">Contribution to NDCP's CAEP
</t>
    </r>
    <r>
      <rPr>
        <i/>
        <sz val="11"/>
        <color theme="0"/>
        <rFont val="Calibri"/>
        <family val="2"/>
        <scheme val="minor"/>
      </rPr>
      <t>(Please validate and edit as appropriate)</t>
    </r>
  </si>
  <si>
    <r>
      <t xml:space="preserve">PROGRESS BY ACTIVITY
</t>
    </r>
    <r>
      <rPr>
        <i/>
        <sz val="11"/>
        <color theme="0" tint="-0.34998626667073579"/>
        <rFont val="Calibri"/>
        <family val="2"/>
        <scheme val="minor"/>
      </rPr>
      <t>based on the latest status from the contingency plan including activities funded by other initiatives such as NDCSP, NAP, UNREDD, GEF/GCF funded initaitives and others from the origional workplan</t>
    </r>
  </si>
  <si>
    <r>
      <t xml:space="preserve">PROGRESS BY ACTIVITY
</t>
    </r>
    <r>
      <rPr>
        <i/>
        <sz val="11"/>
        <color theme="0"/>
        <rFont val="Calibri"/>
        <family val="2"/>
        <scheme val="minor"/>
      </rPr>
      <t>based on the latest status from the contingency plan including activities funded by other initiatives such as NDCSP, NAP, UNREDD, GEF/GCF funded initaitives and others from the origional workplan</t>
    </r>
  </si>
  <si>
    <r>
      <t xml:space="preserve">PROGRESS BY ACTIVITY
</t>
    </r>
    <r>
      <rPr>
        <i/>
        <sz val="11"/>
        <color theme="0" tint="-0.499984740745262"/>
        <rFont val="Calibri"/>
        <family val="2"/>
        <scheme val="minor"/>
      </rPr>
      <t>based on the latest status from the contingency plan including activities funded by other initiatives such as NDCSP, NAP, UNREDD, GEF/GCF funded initaitives and others from the origional workplan</t>
    </r>
  </si>
  <si>
    <t>3.1 Please list all activities that are directly supporting the government to submit a revised NDC in 2020 (e.g., assessments/analyses, stakeholder consultations, revising/validating NDC, cross-cutting issues such as gender or youth, etc.) and therefore can contribute to UNDP's Climate Promise. (NB: Projects that are indirectly supporting the NDC revision process can be highlighted in Section 5.1 below). Please reflect these activities againt the most relevant Promise Service Line, adding additional activity lines if needed but no new Service Lines. Use an "X" to indicate the duration of each activity in the quarterly workplan columns.</t>
  </si>
  <si>
    <t>Budget (USD)</t>
  </si>
  <si>
    <t>Program or Funding Source</t>
  </si>
  <si>
    <t xml:space="preserve">Assessment and readjustments required due to COVID-19 </t>
  </si>
  <si>
    <r>
      <t xml:space="preserve">Is this activity responding to NDCP's CAEP?
</t>
    </r>
    <r>
      <rPr>
        <i/>
        <sz val="11"/>
        <rFont val="Calibri"/>
        <family val="2"/>
        <scheme val="minor"/>
      </rPr>
      <t>(choose from dropdown)</t>
    </r>
  </si>
  <si>
    <t>if yes, enter CAEP ID here</t>
  </si>
  <si>
    <r>
      <t xml:space="preserve">Status
</t>
    </r>
    <r>
      <rPr>
        <i/>
        <sz val="11"/>
        <color theme="0" tint="-0.34998626667073579"/>
        <rFont val="Calibri"/>
        <family val="2"/>
        <scheme val="minor"/>
      </rPr>
      <t>(choose from dropdown)</t>
    </r>
  </si>
  <si>
    <r>
      <t xml:space="preserve">Brief summary of progress 
</t>
    </r>
    <r>
      <rPr>
        <i/>
        <sz val="11"/>
        <color theme="0" tint="-0.34998626667073579"/>
        <rFont val="Calibri"/>
        <family val="2"/>
        <scheme val="minor"/>
      </rPr>
      <t>(where relevant, please explain ouputs delivered e.g. number of workshops, number of stakeholders involved, number of policy instruments, number of trainings held, or important milestones toward the final output or deliverable for the activity)</t>
    </r>
  </si>
  <si>
    <r>
      <t xml:space="preserve">Status
</t>
    </r>
    <r>
      <rPr>
        <i/>
        <sz val="11"/>
        <rFont val="Calibri"/>
        <family val="2"/>
        <scheme val="minor"/>
      </rPr>
      <t>(choose from dropdown, indicate change or new activities in Summary column, not in origional workplan section)</t>
    </r>
  </si>
  <si>
    <r>
      <t xml:space="preserve">Brief summary of progress 
</t>
    </r>
    <r>
      <rPr>
        <i/>
        <sz val="11"/>
        <rFont val="Calibri"/>
        <family val="2"/>
        <scheme val="minor"/>
      </rPr>
      <t>(where relevant, please explain ouputs delivered e.g. number of workshops, number of stakeholders involved, number of policy instruments, number of trainings held, or important milestones toward the final output or deliverable for the activity)</t>
    </r>
  </si>
  <si>
    <r>
      <t xml:space="preserve">Status
</t>
    </r>
    <r>
      <rPr>
        <i/>
        <sz val="11"/>
        <color theme="0" tint="-0.499984740745262"/>
        <rFont val="Calibri"/>
        <family val="2"/>
        <scheme val="minor"/>
      </rPr>
      <t>(choose from dropdown)</t>
    </r>
  </si>
  <si>
    <r>
      <t xml:space="preserve">Brief summary of progress 
</t>
    </r>
    <r>
      <rPr>
        <i/>
        <sz val="11"/>
        <color theme="0" tint="-0.499984740745262"/>
        <rFont val="Calibri"/>
        <family val="2"/>
        <scheme val="minor"/>
      </rPr>
      <t>(where relevant, please explain ouputs delivered e.g. number of workshops, number of stakeholders involved, number of policy instruments, number of trainings held, or important milestones toward the final output or deliverable for the activity)</t>
    </r>
  </si>
  <si>
    <t xml:space="preserve">Service Line 1: 
Build political will and societal ownership at national and sub-national levels </t>
  </si>
  <si>
    <t xml:space="preserve">1.1 Support a high level, inter sectoral private/ public   steering commitee that promotes the NDC acomplishment and 2030 agenda and SDG. Gender criteria in order to ensure active and quality participation for women.  </t>
  </si>
  <si>
    <t>UNDP Climate Promise</t>
  </si>
  <si>
    <t xml:space="preserve">Postponed  </t>
  </si>
  <si>
    <t>no</t>
  </si>
  <si>
    <t>N/A</t>
  </si>
  <si>
    <t>Activities scheduled to start in Q3 2020.</t>
  </si>
  <si>
    <t>1.2 Contribute to developing roadmap for the NDC update process, focusing in particular on mitigation component</t>
  </si>
  <si>
    <t>NDCSP</t>
  </si>
  <si>
    <t>Activities will start in Q3 2020.</t>
  </si>
  <si>
    <t>1.3 High level (Ministires and Presidency) launching of NDC revision process between UNDP, UN Resident Coordinator, European Union and World Bank and the Salvadoran Institute for Women´s Development (ISDEMU).</t>
  </si>
  <si>
    <t xml:space="preserve">Postponed </t>
  </si>
  <si>
    <t>Activities scheduled to start in Q4 2020</t>
  </si>
  <si>
    <t xml:space="preserve">1.4 Support comprehensive water resource management, particularly governance through adequate legislation and institutions. A checklist will be drawn up to ensure gender focus mainstreaming in the Draft General Water Law. </t>
  </si>
  <si>
    <t>1.5  Involve UN Agencies in NDC updating process and implementation and link it with the new United Nations sustainable development cooperation framework with El Salvador</t>
  </si>
  <si>
    <t>Postponed 3 months/ Change in scope or approach. The new United Nations sustainable development cooperation framework could change priorities align with the needs of the government of El Salvador in order to respond to COVID-19 impacts.</t>
  </si>
  <si>
    <t xml:space="preserve">1.6 Engage civil society and citizenship with the updating process through awareness and action campaigns (Plantaton, Air Quality, support of Paris Agreement). Strengthen youth and women engagement in the NDC enhancement process. Campaigns ensure non-sexist messages and gender-sensitive communication. </t>
  </si>
  <si>
    <t>Posptponed 3 months / Change in scope or approach. Explore engagement based on digital surveys  and campaigns. Explore alternatives methods like radio programs.</t>
  </si>
  <si>
    <t xml:space="preserve">Service Line 2: 
Review, align, and update existing targets, policies and measures </t>
  </si>
  <si>
    <t xml:space="preserve">2.1 Develop technical studies in main sectors for transition and achievement of NDCs (Health, Water Management, Transport and Waste Management).The inclusion of gender analysis will be taken into account. </t>
  </si>
  <si>
    <t xml:space="preserve">2.2 Support sectoral ministries  in quantifing and updating targets in order to formulate more suitable mitigation/adaptation plans. Gender-specific indicators and targets will be included in mitigation and adaptation sectorial plans. </t>
  </si>
  <si>
    <t xml:space="preserve">2.3 Align and embed NDC targets in long term development strategies. Particularly link climate change with agriculture and livelihoods to create opportunities for rural youth and reduce migration.  </t>
  </si>
  <si>
    <t>Postponed 3 months/ Change in scope or approach. It will focus on early recovery priorities due to the impact of COVID-19; links with other projects on agricultural development and food and agricultural chains.</t>
  </si>
  <si>
    <t>2.4  Support Plan El Salvador Sustentable as a main political intersectoral agenda for NDC, SDG, Habitat III and Sendai framework. Gender and youth targets and indicators will be included in the plan.</t>
  </si>
  <si>
    <t>Postponed  6 months</t>
  </si>
  <si>
    <t>2.5 Support the update of existing studies  for energy, agriculture, urban development and public infrastructure. Disaster Risk Reduction approach will be included in the studies of urban development and infrastructure.</t>
  </si>
  <si>
    <t>Service Line 3: 
Incorporate new sectors and/or greenhouse gases</t>
  </si>
  <si>
    <t>3.1 Support studies and monitoring mechanisms  for Ministry of Finance</t>
  </si>
  <si>
    <t>3.2 Support articulation and involvement of public and private banking in NDC implementation. And link it with the contribution to the achievement of the SDGs, particularly to reduce poverty, inequality and migration.</t>
  </si>
  <si>
    <t xml:space="preserve">Service Line 4: 
Assess costs and investment opportunities </t>
  </si>
  <si>
    <t>4.1 Design a financial roadmap for main sectors in the Salvadorian NDC</t>
  </si>
  <si>
    <t>4.2 Elaborate studies for investment and finance flows for main sectors included in NDC</t>
  </si>
  <si>
    <t xml:space="preserve">Service Line 5: 
Monitor progress &amp; strengthen transparency </t>
  </si>
  <si>
    <t>n.a.</t>
  </si>
  <si>
    <t xml:space="preserve">6: Communications and learning </t>
  </si>
  <si>
    <t>Section 4: EXPLANATION OF UNDP-SUPPORTED ACTIVITIES</t>
  </si>
  <si>
    <r>
      <t xml:space="preserve">EXPENDITURES (New funding only) 
</t>
    </r>
    <r>
      <rPr>
        <i/>
        <sz val="11"/>
        <color theme="0" tint="-0.34998626667073579"/>
        <rFont val="Calibri"/>
        <family val="2"/>
        <scheme val="minor"/>
      </rPr>
      <t>Indicate accumulated expenditures and total commitments (approved POs) to date</t>
    </r>
  </si>
  <si>
    <r>
      <t xml:space="preserve">EXPENDITURES (New funding only) 
</t>
    </r>
    <r>
      <rPr>
        <i/>
        <sz val="11"/>
        <color theme="0"/>
        <rFont val="Calibri"/>
        <family val="2"/>
        <scheme val="minor"/>
      </rPr>
      <t>Indicate accumulated expenditures and total commitments (approved POs) to date</t>
    </r>
  </si>
  <si>
    <r>
      <t xml:space="preserve">EXPENDITURES (New funding only) 
</t>
    </r>
    <r>
      <rPr>
        <i/>
        <sz val="11"/>
        <color theme="0" tint="-0.499984740745262"/>
        <rFont val="Calibri"/>
        <family val="2"/>
        <scheme val="minor"/>
      </rPr>
      <t>Indicate accumulated expenditures and total commitments (approved POs) to date</t>
    </r>
  </si>
  <si>
    <t>4.1 How will UNDP-supported activities will contribute to a revised NDC in 2020?</t>
  </si>
  <si>
    <t>UNDP supported the NDC elaboration, implementation starting and monitoring since 2015 and now  is the main agency supporting the NDC updating process. The advocacy and the convening capacity of UNDP will support the commitments. Also the UNDP portfolio and pipeline  of projects and programs are supporting the implementation of NDC targets on the ground (GEF, AF, IFAD). This strategy will be closely coordinated with the government taken into account that UNDP is implementing the NDC Support program (NDCSP)</t>
  </si>
  <si>
    <t>Total Allocations</t>
  </si>
  <si>
    <t>Funding source</t>
  </si>
  <si>
    <t>Expenses</t>
  </si>
  <si>
    <t>Commitments</t>
  </si>
  <si>
    <t>Balance</t>
  </si>
  <si>
    <t xml:space="preserve">4.2 Which UNDP activities, if any,  will support raised mitigation ambition? </t>
  </si>
  <si>
    <t>UNDP and the UN  System are supporting clean development with its programs and colaboration. For El Salvador AFOLU sector represents 57% of the total emissions, 30% are from energy sector. UNDP has large scale initiatives in those sectors. Supporting the NDC update process with better technical and financial studies and with high level articulation will guarantee NDC update and implementation achieving mitigation targets for main sectors.</t>
  </si>
  <si>
    <t>SIDA</t>
  </si>
  <si>
    <t xml:space="preserve">4.3 Which UNDP activities, if any,  will enhance adaptation ambition? </t>
  </si>
  <si>
    <t>UNDP advocacy, support on development policy process and actions on the ground are linked to sustainable development, reduce poverty and democratic governance. For El Salvador and the CA region the adaptation strategy (described on NDC and on NAPs) are the key for a successful and sustained development.  In this sense, UNDP is supporting the enabling environment for adaptation. In adition, UNDP has specific projects and initiatives to rise  and achieve the adaptation targets, alsoUNDP will articulate the initiatives of  UN System for this matter.</t>
  </si>
  <si>
    <t>Sweden</t>
  </si>
  <si>
    <t>UNDP Core</t>
  </si>
  <si>
    <t xml:space="preserve">4.4 How is UNDP's support helping to ensure that the NDC revision process and the revised NDC are gender-responsive? Is UNDP's support helping to strengthen other linkages to the SDGs? </t>
  </si>
  <si>
    <t>With the support of the UNDP the government counts with technical capacity at the ministry of environment to mainstream gender approach on this NDC Revision.  The Ministsry of  Environment received the Bronze Seal on Gender with UNDP support on 2019. Now,  in the NDC review the gender approach will be enhanced in four sectors: agriculture, water management, health and transport. UNDP has already a diagnosis in transport and agriculture but with the NDCSP will complete the  information and reinforce the gender approach in 2020.</t>
  </si>
  <si>
    <r>
      <t xml:space="preserve">CROSS-CUTTING ISSUES
</t>
    </r>
    <r>
      <rPr>
        <i/>
        <sz val="11"/>
        <color theme="0" tint="-0.34998626667073579"/>
        <rFont val="Calibri"/>
        <family val="2"/>
        <scheme val="minor"/>
      </rPr>
      <t xml:space="preserve">Highlight progress made on key cross-cutting issues that the country focuses a part of the NDC revision process
</t>
    </r>
    <r>
      <rPr>
        <b/>
        <sz val="11"/>
        <color theme="0" tint="-0.34998626667073579"/>
        <rFont val="Calibri"/>
        <family val="2"/>
        <scheme val="minor"/>
      </rPr>
      <t>Examples: 
- COVID response and green recovery:</t>
    </r>
    <r>
      <rPr>
        <sz val="11"/>
        <color theme="0" tint="-0.34998626667073579"/>
        <rFont val="Calibri"/>
        <family val="2"/>
        <scheme val="minor"/>
      </rPr>
      <t xml:space="preserve"> In Costa Rica, support for modeling is helping to integrate current covid-19 economic conditions into the national decarbonization plan, which will both inform NDC enhancement, and also help identify how NDC implementation could advance COVID-19 economic recovery.
- </t>
    </r>
    <r>
      <rPr>
        <b/>
        <sz val="11"/>
        <color theme="0" tint="-0.34998626667073579"/>
        <rFont val="Calibri"/>
        <family val="2"/>
        <scheme val="minor"/>
      </rPr>
      <t>Just transition and inequalities</t>
    </r>
    <r>
      <rPr>
        <sz val="11"/>
        <color theme="0" tint="-0.34998626667073579"/>
        <rFont val="Calibri"/>
        <family val="2"/>
        <scheme val="minor"/>
      </rPr>
      <t xml:space="preserve">: UNDP in partnership with ILO is supporting Zimbabwe to commission a just transition study to assess socio-economic impacts of NDCs. (see details report in Activity X above) </t>
    </r>
  </si>
  <si>
    <r>
      <t xml:space="preserve">CROSS-CUTTING ISSUES
</t>
    </r>
    <r>
      <rPr>
        <i/>
        <sz val="11"/>
        <color theme="0"/>
        <rFont val="Calibri"/>
        <family val="2"/>
        <scheme val="minor"/>
      </rPr>
      <t xml:space="preserve">Highlight progress made on key cross-cutting issues that the country focuses a part of the NDC revision process
</t>
    </r>
    <r>
      <rPr>
        <b/>
        <sz val="11"/>
        <color theme="0"/>
        <rFont val="Calibri"/>
        <family val="2"/>
        <scheme val="minor"/>
      </rPr>
      <t>Examples: 
- COVID response and green recovery:</t>
    </r>
    <r>
      <rPr>
        <sz val="11"/>
        <color theme="0"/>
        <rFont val="Calibri"/>
        <family val="2"/>
        <scheme val="minor"/>
      </rPr>
      <t xml:space="preserve"> In Costa Rica, support for modeling is helping to integrate current covid-19 economic conditions into the national decarbonization plan, which will both inform NDC enhancement, and also help identify how NDC implementation could advance COVID-19 economic recovery.
- </t>
    </r>
    <r>
      <rPr>
        <b/>
        <sz val="11"/>
        <color theme="0"/>
        <rFont val="Calibri"/>
        <family val="2"/>
        <scheme val="minor"/>
      </rPr>
      <t>Just transition and inequalities</t>
    </r>
    <r>
      <rPr>
        <sz val="11"/>
        <color theme="0"/>
        <rFont val="Calibri"/>
        <family val="2"/>
        <scheme val="minor"/>
      </rPr>
      <t xml:space="preserve">: UNDP in partnership with ILO is supporting Zimbabwe to commission a just transition study to assess socio-economic impacts of NDCs. (see details report in Activity X above) </t>
    </r>
  </si>
  <si>
    <r>
      <t xml:space="preserve">CROSS-CUTTING ISSUES
</t>
    </r>
    <r>
      <rPr>
        <i/>
        <sz val="11"/>
        <color theme="0" tint="-0.499984740745262"/>
        <rFont val="Calibri"/>
        <family val="2"/>
        <scheme val="minor"/>
      </rPr>
      <t xml:space="preserve">Highlight progress made on key cross-cutting issues that the country focuses a part of the NDC revision process
</t>
    </r>
    <r>
      <rPr>
        <b/>
        <sz val="11"/>
        <color theme="0" tint="-0.499984740745262"/>
        <rFont val="Calibri"/>
        <family val="2"/>
        <scheme val="minor"/>
      </rPr>
      <t>Examples: 
- COVID response and green recovery:</t>
    </r>
    <r>
      <rPr>
        <sz val="11"/>
        <color theme="0" tint="-0.499984740745262"/>
        <rFont val="Calibri"/>
        <family val="2"/>
        <scheme val="minor"/>
      </rPr>
      <t xml:space="preserve"> In Costa Rica, support for modeling is helping to integrate current covid-19 economic conditions into the national decarbonization plan, which will both inform NDC enhancement, and also help identify how NDC implementation could advance COVID-19 economic recovery.
- </t>
    </r>
    <r>
      <rPr>
        <b/>
        <sz val="11"/>
        <color theme="0" tint="-0.499984740745262"/>
        <rFont val="Calibri"/>
        <family val="2"/>
        <scheme val="minor"/>
      </rPr>
      <t>Just transition and inequalities</t>
    </r>
    <r>
      <rPr>
        <sz val="11"/>
        <color theme="0" tint="-0.499984740745262"/>
        <rFont val="Calibri"/>
        <family val="2"/>
        <scheme val="minor"/>
      </rPr>
      <t xml:space="preserve">: UNDP in partnership with ILO is supporting Zimbabwe to commission a just transition study to assess socio-economic impacts of NDCs. (see details report in Activity X above) </t>
    </r>
  </si>
  <si>
    <r>
      <t xml:space="preserve">Cross-cutting issue
</t>
    </r>
    <r>
      <rPr>
        <i/>
        <sz val="11"/>
        <color theme="0" tint="-0.34998626667073579"/>
        <rFont val="Calibri"/>
        <family val="2"/>
        <scheme val="minor"/>
      </rPr>
      <t>(Select from dropdown)</t>
    </r>
  </si>
  <si>
    <t>Description</t>
  </si>
  <si>
    <t>COVID-19 Response and Recovery</t>
  </si>
  <si>
    <r>
      <t xml:space="preserve">Description
</t>
    </r>
    <r>
      <rPr>
        <i/>
        <sz val="11"/>
        <rFont val="Calibri"/>
        <family val="2"/>
        <scheme val="minor"/>
      </rPr>
      <t>(If Yes, provide details and/or update on how this links to NDC revision process)</t>
    </r>
  </si>
  <si>
    <r>
      <t xml:space="preserve">Cross-cutting issue
</t>
    </r>
    <r>
      <rPr>
        <i/>
        <sz val="11"/>
        <color theme="0" tint="-0.499984740745262"/>
        <rFont val="Calibri"/>
        <family val="2"/>
        <scheme val="minor"/>
      </rPr>
      <t>(Select from dropdown)</t>
    </r>
  </si>
  <si>
    <t>Is the CO preparing a proposal for the UNDP Rapid Financing Facility (RFF)?</t>
  </si>
  <si>
    <t>NO</t>
  </si>
  <si>
    <t>Are other efforts underway to link NDC processes with COVID-19 response and green recovery?</t>
  </si>
  <si>
    <r>
      <t xml:space="preserve">Other Cross-cutting issue
</t>
    </r>
    <r>
      <rPr>
        <i/>
        <sz val="11"/>
        <rFont val="Calibri"/>
        <family val="2"/>
        <scheme val="minor"/>
      </rPr>
      <t>(Selection from dropdown and insert additional rows as needed)</t>
    </r>
  </si>
  <si>
    <r>
      <t xml:space="preserve">Description
</t>
    </r>
    <r>
      <rPr>
        <i/>
        <sz val="11"/>
        <rFont val="Calibri"/>
        <family val="2"/>
        <scheme val="minor"/>
      </rPr>
      <t>(Provide details and/or update on how this links to NDC revision process)</t>
    </r>
  </si>
  <si>
    <t xml:space="preserve">4.5 Do you anticipate any major risks and/or bottlenecks to the NDC revision process, including the 2020 deadline, that could impact UNDP's support? </t>
  </si>
  <si>
    <t>El Salvador has a new Goverment , that is still in transition,  that´s why the political support and advocacy of UNDP and the UN System are key factors to guarantee the update and implementation in the country. The extension of the state of emergency by the coronavirus in the country could affect the expected times.</t>
  </si>
  <si>
    <t>RISKS, BOTTLENECKS, LESSONS LEARNED
Update status of risks, highlight emerging bottlenecks and lessons learned from the revision process</t>
  </si>
  <si>
    <r>
      <t xml:space="preserve">RISKS, BOTTLENECKS, LESSONS LEARNED
</t>
    </r>
    <r>
      <rPr>
        <i/>
        <sz val="11"/>
        <color theme="0"/>
        <rFont val="Calibri"/>
        <family val="2"/>
        <scheme val="minor"/>
      </rPr>
      <t>Update status of risks, highlight emerging bottlenecks and lessons learned from the revision process</t>
    </r>
  </si>
  <si>
    <r>
      <t xml:space="preserve">RISKS, BOTTLENECKS, LESSONS LEARNED
</t>
    </r>
    <r>
      <rPr>
        <i/>
        <sz val="11"/>
        <color theme="0" tint="-0.499984740745262"/>
        <rFont val="Calibri"/>
        <family val="2"/>
        <scheme val="minor"/>
      </rPr>
      <t>Update status of risks, highlight emerging bottlenecks and lessons learned from the revision process</t>
    </r>
  </si>
  <si>
    <t>Risks and Bottlenecks:</t>
  </si>
  <si>
    <t>COVID-19 pandemia is imposing restrictions to mobility and creating some delays in the implementation of projects not linked to the emergency response.  MARN has not been operating normally or at full capacity since March 2020.  In addition, Q2 2020 corresponds to the phase 3 of the pandemia in the country, with increasing number of cases and deaths.   There will be organizational changes in the CO (Current Programme Analyst holds a TA and permanent staff is expected to join UNDP in Q3 2020).</t>
  </si>
  <si>
    <t xml:space="preserve">Mitigation measures: </t>
  </si>
  <si>
    <t>Portfolio approach will be used to create further synergies among related projects, in order to ensure coordinated and justified requests from UNDP to national institutions.  UNDP Climate Promise activities were rescheduled to start Q3 2020 to reflect a more realistic implementation plan.</t>
  </si>
  <si>
    <t xml:space="preserve">Lessons Learned: </t>
  </si>
  <si>
    <t>Section 5: LEVERAGING OTHER OPPORTUNITIES</t>
  </si>
  <si>
    <r>
      <t xml:space="preserve">PARTNERSHIP
</t>
    </r>
    <r>
      <rPr>
        <i/>
        <sz val="11"/>
        <color theme="0" tint="-0.34998626667073579"/>
        <rFont val="Calibri"/>
        <family val="2"/>
        <scheme val="minor"/>
      </rPr>
      <t>Highlight collaboration with key partners (NDCP Implementing Partners, UN agencies and others including CSO and Private Sector actors) as part of the NDC revision process.</t>
    </r>
    <r>
      <rPr>
        <b/>
        <sz val="11"/>
        <color theme="0" tint="-0.34998626667073579"/>
        <rFont val="Calibri"/>
        <family val="2"/>
        <scheme val="minor"/>
      </rPr>
      <t xml:space="preserve">
Examples: 
- IRENA:</t>
    </r>
    <r>
      <rPr>
        <sz val="11"/>
        <color theme="0" tint="-0.34998626667073579"/>
        <rFont val="Calibri"/>
        <family val="2"/>
        <scheme val="minor"/>
      </rPr>
      <t xml:space="preserve"> The energy component of NDC enhancement work plan in Lebanon is exemplified by strong collaboration between UNDP and its partners, with the country being one of the early adopters of IRENA services under the Climate Promise. Discussions between UNDP and IRENA have been initiated to help in the NDC update process by integrating the Energy Outlook Report with the mitigation plan of the NDC.</t>
    </r>
    <r>
      <rPr>
        <b/>
        <sz val="11"/>
        <color theme="0" tint="-0.34998626667073579"/>
        <rFont val="Calibri"/>
        <family val="2"/>
        <scheme val="minor"/>
      </rPr>
      <t xml:space="preserve">
- UNEP: </t>
    </r>
    <r>
      <rPr>
        <sz val="11"/>
        <color theme="0" tint="-0.34998626667073579"/>
        <rFont val="Calibri"/>
        <family val="2"/>
        <scheme val="minor"/>
      </rPr>
      <t>UNDP is building on its strong relationship with UNEP in the country and in the region to support the government of Thailand in revising their NDC targeting energy efficiency and the transportation sectors to enhance the Thai government's ability to deliver on its NDC mitigation targets.</t>
    </r>
    <r>
      <rPr>
        <b/>
        <sz val="11"/>
        <color theme="0" tint="-0.34998626667073579"/>
        <rFont val="Calibri"/>
        <family val="2"/>
        <scheme val="minor"/>
      </rPr>
      <t xml:space="preserve"> </t>
    </r>
  </si>
  <si>
    <r>
      <t xml:space="preserve">PARTNERSHIP
</t>
    </r>
    <r>
      <rPr>
        <i/>
        <sz val="11"/>
        <color theme="0"/>
        <rFont val="Calibri"/>
        <family val="2"/>
        <scheme val="minor"/>
      </rPr>
      <t>Highlight collaboration with key partners (UN agencies and others including CSO and Private Sector actors) as part of the NDC revision process.</t>
    </r>
    <r>
      <rPr>
        <b/>
        <sz val="11"/>
        <color theme="0"/>
        <rFont val="Calibri"/>
        <family val="2"/>
        <scheme val="minor"/>
      </rPr>
      <t xml:space="preserve">
Examples: 
- IRENA:</t>
    </r>
    <r>
      <rPr>
        <sz val="11"/>
        <color theme="0"/>
        <rFont val="Calibri"/>
        <family val="2"/>
        <scheme val="minor"/>
      </rPr>
      <t xml:space="preserve"> The energy component of NDC enhancement work plan in Lebanon is exemplified by strong collaboration between UNDP and its partners, with the country being one of the early adopters of IRENA services under the Climate Promise. Discussions between UNDP and IRENA have been initiated to help in the NDC update process by integrating the Energy Outlook Report with the mitigation plan of the NDC.</t>
    </r>
    <r>
      <rPr>
        <b/>
        <sz val="11"/>
        <color theme="0"/>
        <rFont val="Calibri"/>
        <family val="2"/>
        <scheme val="minor"/>
      </rPr>
      <t xml:space="preserve">
- UNEP: </t>
    </r>
    <r>
      <rPr>
        <sz val="11"/>
        <color theme="0"/>
        <rFont val="Calibri"/>
        <family val="2"/>
        <scheme val="minor"/>
      </rPr>
      <t>UNDP is building on its strong relationship with UNEP in the country and in the region to support the government of Thailand in revising their NDC targeting energy efficiency and the transportation sectors to enhance the Thai government's ability to deliver on its NDC mitigation targets.</t>
    </r>
    <r>
      <rPr>
        <b/>
        <sz val="11"/>
        <color theme="0"/>
        <rFont val="Calibri"/>
        <family val="2"/>
        <scheme val="minor"/>
      </rPr>
      <t xml:space="preserve"> </t>
    </r>
  </si>
  <si>
    <r>
      <t xml:space="preserve">PARTNERSHIP
</t>
    </r>
    <r>
      <rPr>
        <i/>
        <sz val="11"/>
        <color theme="0" tint="-0.499984740745262"/>
        <rFont val="Calibri"/>
        <family val="2"/>
        <scheme val="minor"/>
      </rPr>
      <t>Highlight collaboration with key partners (NDCP Implementing Partners, UN agencies and others including CSO and Private Sector actors) as part of the NDC revision process.</t>
    </r>
    <r>
      <rPr>
        <b/>
        <sz val="11"/>
        <color theme="0" tint="-0.499984740745262"/>
        <rFont val="Calibri"/>
        <family val="2"/>
        <scheme val="minor"/>
      </rPr>
      <t xml:space="preserve">
Examples: 
- IRENA:</t>
    </r>
    <r>
      <rPr>
        <sz val="11"/>
        <color theme="0" tint="-0.499984740745262"/>
        <rFont val="Calibri"/>
        <family val="2"/>
        <scheme val="minor"/>
      </rPr>
      <t xml:space="preserve"> The energy component of NDC enhancement work plan in Lebanon is exemplified by strong collaboration between UNDP and its partners, with the country being one of the early adopters of IRENA services under the Climate Promise. Discussions between UNDP and IRENA have been initiated to help in the NDC update process by integrating the Energy Outlook Report with the mitigation plan of the NDC.</t>
    </r>
    <r>
      <rPr>
        <b/>
        <sz val="11"/>
        <color theme="0" tint="-0.499984740745262"/>
        <rFont val="Calibri"/>
        <family val="2"/>
        <scheme val="minor"/>
      </rPr>
      <t xml:space="preserve">
- UNEP: </t>
    </r>
    <r>
      <rPr>
        <sz val="11"/>
        <color theme="0" tint="-0.499984740745262"/>
        <rFont val="Calibri"/>
        <family val="2"/>
        <scheme val="minor"/>
      </rPr>
      <t>UNDP is building on its strong relationship with UNEP in the country and in the region to support the government of Thailand in revising their NDC targeting energy efficiency and the transportation sectors to enhance the Thai government's ability to deliver on its NDC mitigation targets.</t>
    </r>
    <r>
      <rPr>
        <b/>
        <sz val="11"/>
        <color theme="0" tint="-0.499984740745262"/>
        <rFont val="Calibri"/>
        <family val="2"/>
        <scheme val="minor"/>
      </rPr>
      <t xml:space="preserve"> </t>
    </r>
  </si>
  <si>
    <t xml:space="preserve">5.1 Are there UNDP projects that are indirectly supporting the NDC revision process? Could any be leveraged to help raise ambition?  </t>
  </si>
  <si>
    <t>Yes, on going 4 initiatives (GEF, Adaptation Fund, COSUDE  and IFAD) and two pipelintes (4CCC, BUR and CBIT). El Salvador is also part of the Decade of Restauration as a  EbA strategy. UNDP is also supporting artuculation mechanism for cooperation at local and national levels.</t>
  </si>
  <si>
    <r>
      <t xml:space="preserve">Partners
</t>
    </r>
    <r>
      <rPr>
        <i/>
        <sz val="11"/>
        <color theme="0" tint="-0.34998626667073579"/>
        <rFont val="Calibri"/>
        <family val="2"/>
        <scheme val="minor"/>
      </rPr>
      <t>(select from dropdown)</t>
    </r>
  </si>
  <si>
    <t>Description of collaboration</t>
  </si>
  <si>
    <r>
      <t xml:space="preserve">Partners
</t>
    </r>
    <r>
      <rPr>
        <i/>
        <sz val="11"/>
        <rFont val="Calibri"/>
        <family val="2"/>
        <scheme val="minor"/>
      </rPr>
      <t>(Selection from dropdown and insert additional rows as needed)</t>
    </r>
  </si>
  <si>
    <r>
      <t xml:space="preserve">Description of collaboration
</t>
    </r>
    <r>
      <rPr>
        <i/>
        <sz val="11"/>
        <rFont val="Calibri"/>
        <family val="2"/>
        <scheme val="minor"/>
      </rPr>
      <t>(scope and status of collaboration including direct contributions to specific activity or service line in the Climate Promise workplan)</t>
    </r>
  </si>
  <si>
    <r>
      <t xml:space="preserve">Partners
</t>
    </r>
    <r>
      <rPr>
        <i/>
        <sz val="11"/>
        <color theme="0" tint="-0.499984740745262"/>
        <rFont val="Calibri"/>
        <family val="2"/>
        <scheme val="minor"/>
      </rPr>
      <t>(select from dropdown)</t>
    </r>
  </si>
  <si>
    <t>5.2 What other projects/programs of development partners are also contributing to the NDC revision process?</t>
  </si>
  <si>
    <t>In the UN System, WB, FAO, ONU Environment, IDB and  WFP have  already on  going adaptation/ mitigataion  projects. Moreover, El Salvador is part of Euroclima + and has a reginal cooperation with COSUDE.</t>
  </si>
  <si>
    <t>5.3 What is the strategy for ensuring coordination with other partners on the NDC revision process?</t>
  </si>
  <si>
    <t>MARN, UNDP and the UN System will use the convening capacity to lead a high level dialogue space to coordinate the updating. This Committee will be supported also by EU and  WB. The political launch of the  process will be done  on February 2020.</t>
  </si>
  <si>
    <r>
      <t xml:space="preserve">KNOWLEDGE PRODUCTS AND COMMUNICATION MATERIALS
</t>
    </r>
    <r>
      <rPr>
        <i/>
        <sz val="11"/>
        <color theme="0" tint="-0.34998626667073579"/>
        <rFont val="Calibri"/>
        <family val="2"/>
        <scheme val="minor"/>
      </rPr>
      <t>(list key reports, studies, knowledge products, communications materials produced to date)</t>
    </r>
  </si>
  <si>
    <r>
      <t xml:space="preserve">KNOWLEDGE PRODUCTS AND COMMUNICATION MATERIALS
</t>
    </r>
    <r>
      <rPr>
        <i/>
        <sz val="11"/>
        <color theme="0"/>
        <rFont val="Calibri"/>
        <family val="2"/>
        <scheme val="minor"/>
      </rPr>
      <t>(list key reports, studies, knowledge products, communications materials produced to date)</t>
    </r>
  </si>
  <si>
    <r>
      <t xml:space="preserve">KNOWLEDGE PRODUCTS AND COMMUNICATION MATERIALS
</t>
    </r>
    <r>
      <rPr>
        <i/>
        <sz val="11"/>
        <color theme="0" tint="-0.499984740745262"/>
        <rFont val="Calibri"/>
        <family val="2"/>
        <scheme val="minor"/>
      </rPr>
      <t>(list key reports, studies, knowledge products, communications materials produced to date)</t>
    </r>
  </si>
  <si>
    <r>
      <t>Title
(</t>
    </r>
    <r>
      <rPr>
        <sz val="11"/>
        <color theme="0" tint="-0.34998626667073579"/>
        <rFont val="Calibri"/>
        <family val="2"/>
        <scheme val="minor"/>
      </rPr>
      <t>add more rows as required)</t>
    </r>
  </si>
  <si>
    <t>Web Link</t>
  </si>
  <si>
    <t>If no Web Link, Please upload in the Promise Folder</t>
  </si>
  <si>
    <r>
      <t>Title
(</t>
    </r>
    <r>
      <rPr>
        <sz val="11"/>
        <rFont val="Calibri"/>
        <family val="2"/>
        <scheme val="minor"/>
      </rPr>
      <t>add more rows as required)</t>
    </r>
  </si>
  <si>
    <t>Url Link</t>
  </si>
  <si>
    <r>
      <t>Title
(</t>
    </r>
    <r>
      <rPr>
        <sz val="11"/>
        <color theme="0" tint="-0.499984740745262"/>
        <rFont val="Calibri"/>
        <family val="2"/>
        <scheme val="minor"/>
      </rPr>
      <t>add more rows as required)</t>
    </r>
  </si>
  <si>
    <r>
      <t xml:space="preserve">upload in promise folder 
</t>
    </r>
    <r>
      <rPr>
        <i/>
        <sz val="11"/>
        <color theme="0" tint="-0.499984740745262"/>
        <rFont val="Calibri"/>
        <family val="2"/>
        <scheme val="minor"/>
      </rPr>
      <t>(link to be embedded)</t>
    </r>
  </si>
  <si>
    <t>Promise Folder</t>
  </si>
  <si>
    <t xml:space="preserve">                 UNDP'S CLIMATE PROMISE: ENHANCING NDCs BY 2020</t>
  </si>
  <si>
    <t xml:space="preserve">                   COUNTRY OFFICE TEMPLATE &amp; WORKPLAN</t>
  </si>
  <si>
    <r>
      <rPr>
        <sz val="11"/>
        <rFont val="Calibri"/>
        <family val="2"/>
      </rPr>
      <t xml:space="preserve">2.1 What is the government's expected </t>
    </r>
    <r>
      <rPr>
        <b/>
        <sz val="11"/>
        <rFont val="Calibri"/>
        <family val="2"/>
      </rPr>
      <t>date of submission</t>
    </r>
    <r>
      <rPr>
        <sz val="11"/>
        <rFont val="Calibri"/>
        <family val="2"/>
      </rPr>
      <t xml:space="preserve"> of the revised NDC to the UNFCCC (MM/YY)?</t>
    </r>
  </si>
  <si>
    <r>
      <t>2.2 What is the government's</t>
    </r>
    <r>
      <rPr>
        <b/>
        <sz val="11"/>
        <rFont val="Calibri"/>
        <family val="2"/>
      </rPr>
      <t xml:space="preserve"> overarching objective</t>
    </r>
    <r>
      <rPr>
        <sz val="11"/>
        <rFont val="Calibri"/>
        <family val="2"/>
      </rPr>
      <t xml:space="preserve"> in revising its NDC? </t>
    </r>
  </si>
  <si>
    <r>
      <t xml:space="preserve">2.3 Which </t>
    </r>
    <r>
      <rPr>
        <b/>
        <sz val="11"/>
        <rFont val="Calibri"/>
        <family val="2"/>
      </rPr>
      <t>sectors</t>
    </r>
    <r>
      <rPr>
        <sz val="11"/>
        <rFont val="Calibri"/>
        <family val="2"/>
      </rPr>
      <t xml:space="preserve"> will be included in the revised NDC?  Which of these are new (if any)?  Which </t>
    </r>
    <r>
      <rPr>
        <b/>
        <sz val="11"/>
        <rFont val="Calibri"/>
        <family val="2"/>
      </rPr>
      <t>gases</t>
    </r>
    <r>
      <rPr>
        <sz val="11"/>
        <rFont val="Calibri"/>
        <family val="2"/>
      </rPr>
      <t xml:space="preserve"> will be included in the revised NDC?  Which of these are new (if any)?</t>
    </r>
  </si>
  <si>
    <r>
      <rPr>
        <sz val="11"/>
        <rFont val="Calibri"/>
        <family val="2"/>
      </rPr>
      <t>2.4</t>
    </r>
    <r>
      <rPr>
        <b/>
        <sz val="11"/>
        <rFont val="Calibri"/>
        <family val="2"/>
      </rPr>
      <t xml:space="preserve"> </t>
    </r>
    <r>
      <rPr>
        <sz val="11"/>
        <rFont val="Calibri"/>
        <family val="2"/>
      </rPr>
      <t xml:space="preserve">What is the scope of the </t>
    </r>
    <r>
      <rPr>
        <b/>
        <sz val="11"/>
        <rFont val="Calibri"/>
        <family val="2"/>
      </rPr>
      <t>main revisions</t>
    </r>
    <r>
      <rPr>
        <sz val="11"/>
        <rFont val="Calibri"/>
        <family val="2"/>
      </rPr>
      <t xml:space="preserve"> that are planned (e.g., updating data/information, adding sectors/gases, updating targets, etc.)?  Are any of the planned revisions expected to lead to an NDC with </t>
    </r>
    <r>
      <rPr>
        <b/>
        <sz val="11"/>
        <rFont val="Calibri"/>
        <family val="2"/>
      </rPr>
      <t>raised mitigation ambition</t>
    </r>
    <r>
      <rPr>
        <sz val="11"/>
        <rFont val="Calibri"/>
        <family val="2"/>
      </rPr>
      <t>?  (maximum 300 words)</t>
    </r>
  </si>
  <si>
    <t>PROMISE WORKPLAN/KEY RESULTS</t>
  </si>
  <si>
    <r>
      <t>3.1 Please list all activities that are directly supporting the government to submit a revised NDC in 2020 (e.g., assessments/analyses, stakeholder consultations, revising/validating NDC, cross-cutting issues such as gender or youth, etc.) and therefore can contribute to UNDP's Climate Promise. (</t>
    </r>
    <r>
      <rPr>
        <i/>
        <sz val="11"/>
        <rFont val="Calibri"/>
        <family val="2"/>
      </rPr>
      <t>NB: Projects that are indirectly supporting the NDC revision process can be highlighted in Section 5.1 below)</t>
    </r>
    <r>
      <rPr>
        <b/>
        <sz val="11"/>
        <rFont val="Calibri"/>
        <family val="2"/>
      </rPr>
      <t>. Please reflect these activities againt the most relevant Promise Service Line, adding additional activity lines if needed but no new Service Lines. Use an "X" to indicate the duration of each activity in the quarterly workplan columns.</t>
    </r>
  </si>
  <si>
    <t xml:space="preserve">Q1 2019 </t>
  </si>
  <si>
    <t>Q2 2019</t>
  </si>
  <si>
    <t>Q3 2019</t>
  </si>
  <si>
    <t>Q4 2019</t>
  </si>
  <si>
    <t>Q1 2020</t>
  </si>
  <si>
    <t>Q2 2020</t>
  </si>
  <si>
    <t>Q3 2020</t>
  </si>
  <si>
    <t>Q4 2020</t>
  </si>
  <si>
    <t>UNDP Promise</t>
  </si>
  <si>
    <t>x</t>
  </si>
  <si>
    <t xml:space="preserve">UNDP Promise </t>
  </si>
  <si>
    <t>DPC</t>
  </si>
  <si>
    <t>GMS</t>
  </si>
  <si>
    <t>TOTAL</t>
  </si>
  <si>
    <r>
      <t xml:space="preserve">4.1 How will UNDP-supported activities will contribute to a </t>
    </r>
    <r>
      <rPr>
        <b/>
        <sz val="11"/>
        <rFont val="Calibri"/>
        <family val="2"/>
        <scheme val="minor"/>
      </rPr>
      <t>revised NDC</t>
    </r>
    <r>
      <rPr>
        <sz val="11"/>
        <rFont val="Calibri"/>
        <family val="2"/>
        <scheme val="minor"/>
      </rPr>
      <t xml:space="preserve"> in 2020?</t>
    </r>
  </si>
  <si>
    <r>
      <t>4.2 Which UNDP activities, if any,  will support raised</t>
    </r>
    <r>
      <rPr>
        <b/>
        <sz val="11"/>
        <rFont val="Calibri"/>
        <family val="2"/>
        <scheme val="minor"/>
      </rPr>
      <t xml:space="preserve"> mitigation ambition?</t>
    </r>
    <r>
      <rPr>
        <sz val="11"/>
        <rFont val="Calibri"/>
        <family val="2"/>
        <scheme val="minor"/>
      </rPr>
      <t xml:space="preserve"> </t>
    </r>
  </si>
  <si>
    <r>
      <t xml:space="preserve">4.3 Which UNDP activities, if any,  will enhance </t>
    </r>
    <r>
      <rPr>
        <b/>
        <sz val="11"/>
        <rFont val="Calibri"/>
        <family val="2"/>
        <scheme val="minor"/>
      </rPr>
      <t>adaptation</t>
    </r>
    <r>
      <rPr>
        <sz val="11"/>
        <rFont val="Calibri"/>
        <family val="2"/>
        <scheme val="minor"/>
      </rPr>
      <t xml:space="preserve"> </t>
    </r>
    <r>
      <rPr>
        <b/>
        <sz val="11"/>
        <rFont val="Calibri"/>
        <family val="2"/>
        <scheme val="minor"/>
      </rPr>
      <t>ambition?</t>
    </r>
    <r>
      <rPr>
        <sz val="11"/>
        <rFont val="Calibri"/>
        <family val="2"/>
        <scheme val="minor"/>
      </rPr>
      <t xml:space="preserve"> </t>
    </r>
  </si>
  <si>
    <r>
      <t>4.4 How is UNDP's support helping to ensure that the NDC revision process and the revised NDC are</t>
    </r>
    <r>
      <rPr>
        <b/>
        <sz val="11"/>
        <rFont val="Calibri"/>
        <family val="2"/>
      </rPr>
      <t xml:space="preserve"> gender-responsive</t>
    </r>
    <r>
      <rPr>
        <sz val="11"/>
        <rFont val="Calibri"/>
        <family val="2"/>
      </rPr>
      <t xml:space="preserve">? Is UNDP's support helping to strengthen other linkages to the </t>
    </r>
    <r>
      <rPr>
        <b/>
        <sz val="11"/>
        <rFont val="Calibri"/>
        <family val="2"/>
      </rPr>
      <t>SDGs</t>
    </r>
    <r>
      <rPr>
        <sz val="11"/>
        <rFont val="Calibri"/>
        <family val="2"/>
      </rPr>
      <t xml:space="preserve">? </t>
    </r>
  </si>
  <si>
    <r>
      <t xml:space="preserve">4.5 Do you anticipate any </t>
    </r>
    <r>
      <rPr>
        <b/>
        <sz val="11"/>
        <rFont val="Calibri"/>
        <family val="2"/>
      </rPr>
      <t>major risks and/or bottlenecks</t>
    </r>
    <r>
      <rPr>
        <sz val="11"/>
        <rFont val="Calibri"/>
        <family val="2"/>
      </rPr>
      <t xml:space="preserve"> to the NDC revision process, including the 2020 deadline, that could impact UNDP's support? </t>
    </r>
  </si>
  <si>
    <r>
      <t xml:space="preserve">5.1 Are there UNDP projects that are </t>
    </r>
    <r>
      <rPr>
        <b/>
        <sz val="11"/>
        <rFont val="Calibri"/>
        <family val="2"/>
      </rPr>
      <t xml:space="preserve">indirectly supporting the NDC revision process? Could any </t>
    </r>
    <r>
      <rPr>
        <sz val="11"/>
        <rFont val="Calibri"/>
        <family val="2"/>
      </rPr>
      <t xml:space="preserve">be leveraged to help raise ambition?  </t>
    </r>
  </si>
  <si>
    <r>
      <t xml:space="preserve">5.2 What other projects/programs of </t>
    </r>
    <r>
      <rPr>
        <b/>
        <sz val="11"/>
        <rFont val="Calibri"/>
        <family val="2"/>
      </rPr>
      <t>development partners</t>
    </r>
    <r>
      <rPr>
        <sz val="11"/>
        <rFont val="Calibri"/>
        <family val="2"/>
      </rPr>
      <t xml:space="preserve"> are also contributing to the NDC revision process?</t>
    </r>
  </si>
  <si>
    <r>
      <t>5.3 What is the</t>
    </r>
    <r>
      <rPr>
        <b/>
        <sz val="11"/>
        <rFont val="Calibri"/>
        <family val="2"/>
      </rPr>
      <t xml:space="preserve"> strategy for ensuring coordination </t>
    </r>
    <r>
      <rPr>
        <sz val="11"/>
        <rFont val="Calibri"/>
        <family val="2"/>
      </rPr>
      <t>with other partners on the NDC revision process?</t>
    </r>
  </si>
  <si>
    <r>
      <t xml:space="preserve">                 UNDP'S CLIMATE PROMISE: ENHANCING NDCs BY 2020 /</t>
    </r>
    <r>
      <rPr>
        <b/>
        <sz val="22"/>
        <color rgb="FFFF0000"/>
        <rFont val="Calibri"/>
        <family val="2"/>
        <scheme val="minor"/>
      </rPr>
      <t>Contingency COVID-19 analysis</t>
    </r>
  </si>
  <si>
    <r>
      <t xml:space="preserve">October 2020 /  </t>
    </r>
    <r>
      <rPr>
        <sz val="14"/>
        <color rgb="FFFF0000"/>
        <rFont val="Calibri"/>
        <family val="2"/>
        <scheme val="minor"/>
      </rPr>
      <t>REVISED SUBMISSION DATE March. 2021</t>
    </r>
  </si>
  <si>
    <r>
      <t xml:space="preserve">2.2 Reasons in case of delays in </t>
    </r>
    <r>
      <rPr>
        <b/>
        <sz val="11"/>
        <rFont val="Calibri"/>
        <family val="2"/>
      </rPr>
      <t xml:space="preserve"> expected date of submission of</t>
    </r>
    <r>
      <rPr>
        <sz val="11"/>
        <rFont val="Calibri"/>
        <family val="2"/>
      </rPr>
      <t xml:space="preserve"> NDC? </t>
    </r>
  </si>
  <si>
    <t>Contigency planning due to COVID-19</t>
  </si>
  <si>
    <t>Technical Assistance needs</t>
  </si>
  <si>
    <t>revised timeline</t>
  </si>
  <si>
    <t>Program or Funding Source: Only UNDP Promise</t>
  </si>
  <si>
    <r>
      <t>Assessment and readjustments required  due to COVID-19 
For example: 
-</t>
    </r>
    <r>
      <rPr>
        <b/>
        <sz val="11"/>
        <rFont val="Calibri"/>
        <family val="2"/>
        <scheme val="minor"/>
      </rPr>
      <t xml:space="preserve"> No change - go ahead as planned
- Change in scope or approach </t>
    </r>
    <r>
      <rPr>
        <sz val="11"/>
        <rFont val="Calibri"/>
        <family val="2"/>
        <scheme val="minor"/>
      </rPr>
      <t>(briefly explain)</t>
    </r>
    <r>
      <rPr>
        <b/>
        <sz val="11"/>
        <rFont val="Calibri"/>
        <family val="2"/>
        <scheme val="minor"/>
      </rPr>
      <t xml:space="preserve">
- Postponed 
- Cancelled</t>
    </r>
  </si>
  <si>
    <t>Revised budget, as required</t>
  </si>
  <si>
    <r>
      <t xml:space="preserve">Indicate </t>
    </r>
    <r>
      <rPr>
        <b/>
        <sz val="11"/>
        <rFont val="Calibri"/>
        <family val="2"/>
        <scheme val="minor"/>
      </rPr>
      <t xml:space="preserve">specific technical assistance  needed from Hub/HQ </t>
    </r>
    <r>
      <rPr>
        <sz val="11"/>
        <rFont val="Calibri"/>
        <family val="2"/>
        <scheme val="minor"/>
      </rPr>
      <t>with brief explanation.
For example: 
-</t>
    </r>
    <r>
      <rPr>
        <b/>
        <sz val="11"/>
        <rFont val="Calibri"/>
        <family val="2"/>
        <scheme val="minor"/>
      </rPr>
      <t xml:space="preserve"> sectoral experts (i.e. energy efficiency, finance strategy)
- other experts (i.e. communications)                                 - TORs, tools, resources and others </t>
    </r>
  </si>
  <si>
    <t>Q32020</t>
  </si>
  <si>
    <t>Q1 2021</t>
  </si>
  <si>
    <t>X</t>
  </si>
  <si>
    <t>Technical assistance needed: communications, gender and youth.</t>
  </si>
  <si>
    <t>Technical assistance needed: GPN.  Agricultural and forestry expertise. Youth and inclusion.</t>
  </si>
  <si>
    <t>2.4  Support national sustainability plan aligned with government priorities as a main political intersectoral agenda for NDC, SDG, Habitat III and Sendai framework. Gender and youth targets and indicators will be included in the plan.</t>
  </si>
  <si>
    <t>4.1 Design a financial roadmap for main sectors in the Salvadoran NDC</t>
  </si>
  <si>
    <t>DPC 8%</t>
  </si>
  <si>
    <t>GMS 8%</t>
  </si>
  <si>
    <t>Total</t>
  </si>
  <si>
    <t>The original goal was to submit the NDC on March 2021, but due to the focus of the government to attend the Covid 19 emergency, the work with the Environmental Ministry was paused, now been retaken after several follow-up meetings during Q3.  The new target will be to finish and deliver it by October 2021; UNDP will be the main supporter for this effort. Nevertheless, the evolution of the Covid 19 crisis in terms of the internal political atmosphere, as pandemic will continue to play a role in the development of the new NDC.</t>
  </si>
  <si>
    <t>The change of Government (since June 2019) and the COVID emergency (since March 2020) has not allowed organizing a high-level steering committee for the NDC revision.  Currently, with the new normality, the government institutions are starting to focus on their ordinary responsibilities including the NDC revision. UNDP has been starting to negotiate and manage the implementation of the project, where the establishment of this high-level committee is crucial.   
The new project coordinator is being hired and it is expected with his hiring, to streamline the political lobby that is required to form this high-level committee.   This delay has caused the delivery goal to be moved to October 2021.</t>
  </si>
  <si>
    <t>This process needs  1.1 activity.</t>
  </si>
  <si>
    <t>This process needs 1.1 activity.  But it is important to note that El Salvador has appointed a Presidential Water Commissioner, who requested an audience with the United Nations System to seek support in the water sector, including support to influence or draft a new Water Law for El Salvador. It should be clarified that this initiative to create the law already exists in the Legislative Assembly, so it will be necessary to coordinate in both spaces during implementation.</t>
  </si>
  <si>
    <t>The Minister of Finance with whom we had been worked resigned, now the project needs to start a new relationship with the newly appointed minister.   UNDP representation has requested a formal meeting to start a new working relationship (closely linked also with Climate Promise deliverables), but to date, no response has been yet obtained.</t>
  </si>
  <si>
    <t>Follow-up (high level from CO) to establish NDC high-level steering committee as a priority. Potential revision of work plan to accommodate political interest to NDC revision and actual country reality</t>
  </si>
  <si>
    <t>A gradual reopening due to the COVID-19 crisis combined with a political stalemate in the emergency managment has seen infections increase nearly fourfold recently at El Salvador. The political eye is also oriented to legislative and local Governement council elections scheduled for early next year (February 28th, 2021)  and appears unwilling to cede any advantage. This includes also Supreme Court ruled on legislature relater to the pandemic, adding complexities to the governance through it. This scenario will continue affecting NDC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</si>
</sst>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quot;$&quot;#,##0.00"/>
  </numFmts>
  <fonts count="48" x14ac:knownFonts="1">
    <font>
      <sz val="11"/>
      <color theme="1"/>
      <name val="Calibri"/>
      <family val="2"/>
      <scheme val="minor"/>
    </font>
    <font>
      <b/>
      <sz val="11"/>
      <color theme="1"/>
      <name val="Calibri"/>
      <family val="2"/>
      <scheme val="minor"/>
    </font>
    <font>
      <sz val="11"/>
      <name val="Arial"/>
      <family val="1"/>
    </font>
    <font>
      <sz val="11"/>
      <name val="Verdana"/>
      <family val="2"/>
    </font>
    <font>
      <sz val="11"/>
      <name val="Calibri"/>
      <family val="2"/>
      <scheme val="minor"/>
    </font>
    <font>
      <sz val="11"/>
      <name val="Calibri"/>
      <family val="2"/>
    </font>
    <font>
      <b/>
      <sz val="11"/>
      <color theme="0"/>
      <name val="Calibri"/>
      <family val="2"/>
    </font>
    <font>
      <b/>
      <sz val="11"/>
      <name val="Calibri"/>
      <family val="2"/>
    </font>
    <font>
      <sz val="11"/>
      <color rgb="FFFF0000"/>
      <name val="Verdana"/>
      <family val="2"/>
    </font>
    <font>
      <b/>
      <sz val="12"/>
      <color theme="0"/>
      <name val="Calibri"/>
      <family val="2"/>
    </font>
    <font>
      <b/>
      <sz val="12"/>
      <color theme="0"/>
      <name val="Calibri"/>
      <family val="2"/>
      <scheme val="minor"/>
    </font>
    <font>
      <b/>
      <sz val="12"/>
      <name val="Verdana"/>
      <family val="2"/>
    </font>
    <font>
      <u/>
      <sz val="11"/>
      <color theme="10"/>
      <name val="Calibri"/>
      <family val="2"/>
      <scheme val="minor"/>
    </font>
    <font>
      <u/>
      <sz val="11"/>
      <color theme="11"/>
      <name val="Calibri"/>
      <family val="2"/>
      <scheme val="minor"/>
    </font>
    <font>
      <b/>
      <sz val="11"/>
      <color theme="0"/>
      <name val="Calibri"/>
      <family val="2"/>
      <scheme val="minor"/>
    </font>
    <font>
      <b/>
      <sz val="11"/>
      <name val="Calibri"/>
      <family val="2"/>
      <scheme val="minor"/>
    </font>
    <font>
      <i/>
      <sz val="11"/>
      <name val="Calibri"/>
      <family val="2"/>
    </font>
    <font>
      <b/>
      <sz val="22"/>
      <name val="Calibri"/>
      <family val="2"/>
      <scheme val="minor"/>
    </font>
    <font>
      <b/>
      <sz val="18"/>
      <name val="Calibri"/>
      <family val="2"/>
      <scheme val="minor"/>
    </font>
    <font>
      <sz val="11"/>
      <color theme="1"/>
      <name val="Calibri"/>
      <family val="2"/>
      <scheme val="minor"/>
    </font>
    <font>
      <sz val="8"/>
      <name val="Verdana"/>
      <family val="2"/>
    </font>
    <font>
      <b/>
      <sz val="11"/>
      <name val="Verdana"/>
      <family val="2"/>
    </font>
    <font>
      <sz val="14"/>
      <name val="Calibri"/>
      <family val="2"/>
      <scheme val="minor"/>
    </font>
    <font>
      <sz val="14"/>
      <color rgb="FFFF0000"/>
      <name val="Calibri"/>
      <family val="2"/>
      <scheme val="minor"/>
    </font>
    <font>
      <b/>
      <sz val="22"/>
      <color rgb="FFFF0000"/>
      <name val="Calibri"/>
      <family val="2"/>
      <scheme val="minor"/>
    </font>
    <font>
      <sz val="11"/>
      <color theme="9"/>
      <name val="Calibri"/>
      <family val="2"/>
      <scheme val="minor"/>
    </font>
    <font>
      <sz val="9"/>
      <name val="Verdana"/>
      <family val="2"/>
    </font>
    <font>
      <sz val="11"/>
      <color rgb="FFFF0000"/>
      <name val="Calibri"/>
      <family val="2"/>
      <scheme val="minor"/>
    </font>
    <font>
      <sz val="11"/>
      <color theme="0"/>
      <name val="Calibri"/>
      <family val="2"/>
      <scheme val="minor"/>
    </font>
    <font>
      <b/>
      <sz val="14"/>
      <name val="Calibri"/>
      <family val="2"/>
      <scheme val="minor"/>
    </font>
    <font>
      <sz val="11"/>
      <color theme="0" tint="-0.499984740745262"/>
      <name val="Calibri"/>
      <family val="2"/>
      <scheme val="minor"/>
    </font>
    <font>
      <b/>
      <sz val="14"/>
      <color theme="0"/>
      <name val="Calibri"/>
      <family val="2"/>
      <scheme val="minor"/>
    </font>
    <font>
      <b/>
      <sz val="14"/>
      <color theme="0" tint="-0.499984740745262"/>
      <name val="Calibri"/>
      <family val="2"/>
      <scheme val="minor"/>
    </font>
    <font>
      <b/>
      <sz val="11"/>
      <color rgb="FFC00000"/>
      <name val="Calibri"/>
      <family val="2"/>
      <scheme val="minor"/>
    </font>
    <font>
      <b/>
      <sz val="11"/>
      <color theme="0" tint="-0.499984740745262"/>
      <name val="Calibri"/>
      <family val="2"/>
      <scheme val="minor"/>
    </font>
    <font>
      <sz val="11"/>
      <color rgb="FFC00000"/>
      <name val="Calibri"/>
      <family val="2"/>
      <scheme val="minor"/>
    </font>
    <font>
      <i/>
      <sz val="11"/>
      <name val="Calibri"/>
      <family val="2"/>
      <scheme val="minor"/>
    </font>
    <font>
      <i/>
      <sz val="11"/>
      <color rgb="FFC00000"/>
      <name val="Calibri"/>
      <family val="2"/>
      <scheme val="minor"/>
    </font>
    <font>
      <i/>
      <sz val="11"/>
      <color theme="0" tint="-0.499984740745262"/>
      <name val="Calibri"/>
      <family val="2"/>
      <scheme val="minor"/>
    </font>
    <font>
      <i/>
      <sz val="11"/>
      <color theme="0"/>
      <name val="Calibri"/>
      <family val="2"/>
      <scheme val="minor"/>
    </font>
    <font>
      <b/>
      <sz val="14"/>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i/>
      <sz val="11"/>
      <color theme="0" tint="-0.34998626667073579"/>
      <name val="Calibri"/>
      <family val="2"/>
      <scheme val="minor"/>
    </font>
    <font>
      <u/>
      <sz val="11"/>
      <color theme="0" tint="-0.34998626667073579"/>
      <name val="Calibri"/>
      <family val="2"/>
      <scheme val="minor"/>
    </font>
    <font>
      <sz val="22"/>
      <color rgb="FFFF0000"/>
      <name val="Calibri"/>
      <family val="2"/>
      <scheme val="minor"/>
    </font>
    <font>
      <sz val="22"/>
      <name val="Calibri"/>
      <family val="2"/>
      <scheme val="minor"/>
    </font>
    <font>
      <b/>
      <i/>
      <sz val="11"/>
      <name val="Calibri"/>
      <family val="2"/>
      <scheme val="minor"/>
    </font>
  </fonts>
  <fills count="22">
    <fill>
      <patternFill patternType="none"/>
    </fill>
    <fill>
      <patternFill patternType="gray125"/>
    </fill>
    <fill>
      <patternFill patternType="solid">
        <fgColor theme="6"/>
        <bgColor indexed="64"/>
      </patternFill>
    </fill>
    <fill>
      <patternFill patternType="solid">
        <fgColor theme="2" tint="-0.249977111117893"/>
        <bgColor indexed="64"/>
      </patternFill>
    </fill>
    <fill>
      <patternFill patternType="solid">
        <fgColor theme="5"/>
        <bgColor indexed="64"/>
      </patternFill>
    </fill>
    <fill>
      <patternFill patternType="solid">
        <fgColor theme="8" tint="-0.249977111117893"/>
        <bgColor indexed="64"/>
      </patternFill>
    </fill>
    <fill>
      <patternFill patternType="solid">
        <fgColor theme="7"/>
        <bgColor indexed="64"/>
      </patternFill>
    </fill>
    <fill>
      <patternFill patternType="solid">
        <fgColor theme="8"/>
        <bgColor indexed="64"/>
      </patternFill>
    </fill>
    <fill>
      <patternFill patternType="solid">
        <fgColor theme="4"/>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bgColor indexed="64"/>
      </patternFill>
    </fill>
    <fill>
      <patternFill patternType="solid">
        <fgColor theme="9"/>
        <bgColor indexed="64"/>
      </patternFill>
    </fill>
    <fill>
      <patternFill patternType="solid">
        <fgColor theme="0"/>
        <bgColor indexed="64"/>
      </patternFill>
    </fill>
    <fill>
      <patternFill patternType="solid">
        <fgColor rgb="FF000066"/>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8" tint="0.59999389629810485"/>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style="medium">
        <color auto="1"/>
      </left>
      <right/>
      <top/>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diagonal/>
    </border>
    <border>
      <left/>
      <right style="thin">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style="thin">
        <color auto="1"/>
      </left>
      <right style="thin">
        <color auto="1"/>
      </right>
      <top style="thin">
        <color auto="1"/>
      </top>
      <bottom/>
      <diagonal/>
    </border>
    <border>
      <left/>
      <right style="thin">
        <color auto="1"/>
      </right>
      <top/>
      <bottom/>
      <diagonal/>
    </border>
    <border>
      <left/>
      <right/>
      <top/>
      <bottom style="thin">
        <color auto="1"/>
      </bottom>
      <diagonal/>
    </border>
    <border>
      <left style="thin">
        <color auto="1"/>
      </left>
      <right style="medium">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medium">
        <color auto="1"/>
      </right>
      <top/>
      <bottom style="medium">
        <color auto="1"/>
      </bottom>
      <diagonal/>
    </border>
  </borders>
  <cellStyleXfs count="28">
    <xf numFmtId="0" fontId="0" fillId="0" borderId="0"/>
    <xf numFmtId="0" fontId="2" fillId="0" borderId="0"/>
    <xf numFmtId="0" fontId="3"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5" fontId="19" fillId="0" borderId="0" applyFont="0" applyFill="0" applyBorder="0" applyAlignment="0" applyProtection="0"/>
    <xf numFmtId="0" fontId="12" fillId="0" borderId="0" applyNumberFormat="0" applyFill="0" applyBorder="0" applyAlignment="0" applyProtection="0"/>
    <xf numFmtId="164" fontId="19" fillId="0" borderId="0" applyFont="0" applyFill="0" applyBorder="0" applyAlignment="0" applyProtection="0"/>
  </cellStyleXfs>
  <cellXfs count="496">
    <xf numFmtId="0" fontId="0" fillId="0" borderId="0" xfId="0"/>
    <xf numFmtId="0" fontId="3" fillId="0" borderId="0" xfId="2"/>
    <xf numFmtId="0" fontId="4" fillId="0" borderId="0" xfId="2" applyFont="1" applyAlignment="1">
      <alignment horizontal="left" vertical="top" wrapText="1"/>
    </xf>
    <xf numFmtId="0" fontId="3" fillId="0" borderId="0" xfId="2" applyAlignment="1">
      <alignment vertical="top"/>
    </xf>
    <xf numFmtId="0" fontId="5" fillId="0" borderId="1" xfId="2" applyFont="1" applyFill="1" applyBorder="1" applyAlignment="1" applyProtection="1">
      <alignment vertical="top" wrapText="1"/>
    </xf>
    <xf numFmtId="0" fontId="6" fillId="2" borderId="2" xfId="2" applyFont="1" applyFill="1" applyBorder="1" applyAlignment="1" applyProtection="1">
      <alignment vertical="top" wrapText="1"/>
    </xf>
    <xf numFmtId="0" fontId="6" fillId="2" borderId="3" xfId="2" applyFont="1" applyFill="1" applyBorder="1" applyAlignment="1" applyProtection="1">
      <alignment vertical="top" wrapText="1"/>
    </xf>
    <xf numFmtId="0" fontId="6" fillId="2" borderId="2" xfId="2" applyFont="1" applyFill="1" applyBorder="1" applyAlignment="1" applyProtection="1">
      <alignment vertical="top"/>
    </xf>
    <xf numFmtId="0" fontId="6" fillId="2" borderId="3" xfId="2" applyFont="1" applyFill="1" applyBorder="1" applyAlignment="1" applyProtection="1">
      <alignment vertical="top"/>
    </xf>
    <xf numFmtId="0" fontId="7" fillId="0" borderId="1" xfId="2" applyFont="1" applyFill="1" applyBorder="1" applyAlignment="1" applyProtection="1">
      <alignment vertical="top" wrapText="1"/>
    </xf>
    <xf numFmtId="0" fontId="8" fillId="0" borderId="0" xfId="2" applyFont="1"/>
    <xf numFmtId="0" fontId="4" fillId="0" borderId="1" xfId="2" applyFont="1" applyFill="1" applyBorder="1" applyAlignment="1" applyProtection="1">
      <alignment horizontal="left" vertical="top" wrapText="1"/>
    </xf>
    <xf numFmtId="0" fontId="9" fillId="5" borderId="1" xfId="2" applyFont="1" applyFill="1" applyBorder="1" applyAlignment="1" applyProtection="1">
      <alignment horizontal="center" vertical="center" wrapText="1"/>
    </xf>
    <xf numFmtId="0" fontId="11" fillId="0" borderId="0" xfId="2" applyFont="1" applyAlignment="1">
      <alignment vertical="center"/>
    </xf>
    <xf numFmtId="0" fontId="6" fillId="2" borderId="4" xfId="2" applyFont="1" applyFill="1" applyBorder="1" applyAlignment="1" applyProtection="1">
      <alignment vertical="top"/>
    </xf>
    <xf numFmtId="0" fontId="0" fillId="0" borderId="1" xfId="0" applyFont="1" applyBorder="1" applyAlignment="1">
      <alignment vertical="center" wrapText="1"/>
    </xf>
    <xf numFmtId="0" fontId="0" fillId="0" borderId="1" xfId="0" applyBorder="1" applyAlignment="1">
      <alignment vertical="center" wrapText="1"/>
    </xf>
    <xf numFmtId="0" fontId="0" fillId="0" borderId="5" xfId="0" applyFont="1" applyBorder="1" applyAlignment="1">
      <alignment vertical="center" wrapText="1"/>
    </xf>
    <xf numFmtId="0" fontId="0" fillId="0" borderId="5" xfId="0" applyBorder="1" applyAlignment="1">
      <alignment vertical="center" wrapText="1"/>
    </xf>
    <xf numFmtId="0" fontId="0" fillId="0" borderId="9" xfId="0" applyFont="1" applyBorder="1" applyAlignment="1">
      <alignment vertical="center" wrapText="1"/>
    </xf>
    <xf numFmtId="0" fontId="0" fillId="0" borderId="9" xfId="0" applyBorder="1" applyAlignment="1">
      <alignment vertical="center" wrapText="1"/>
    </xf>
    <xf numFmtId="0" fontId="4" fillId="0" borderId="1" xfId="2" applyFont="1" applyBorder="1" applyAlignment="1">
      <alignment vertical="top" wrapText="1"/>
    </xf>
    <xf numFmtId="0" fontId="6" fillId="2" borderId="13" xfId="2" applyFont="1" applyFill="1" applyBorder="1" applyAlignment="1" applyProtection="1">
      <alignment vertical="top"/>
    </xf>
    <xf numFmtId="17" fontId="4" fillId="0" borderId="1" xfId="2" quotePrefix="1" applyNumberFormat="1" applyFont="1" applyBorder="1" applyAlignment="1">
      <alignment horizontal="left" vertical="top" wrapText="1"/>
    </xf>
    <xf numFmtId="0" fontId="4" fillId="0" borderId="9" xfId="2" applyFont="1" applyBorder="1" applyAlignment="1">
      <alignment horizontal="center" vertical="top" wrapText="1"/>
    </xf>
    <xf numFmtId="0" fontId="4" fillId="0" borderId="9" xfId="2" applyFont="1" applyBorder="1" applyAlignment="1">
      <alignment horizontal="center" vertical="top"/>
    </xf>
    <xf numFmtId="0" fontId="10" fillId="0" borderId="0" xfId="2" applyFont="1" applyFill="1" applyBorder="1" applyAlignment="1" applyProtection="1">
      <alignment horizontal="left" vertical="center" wrapText="1"/>
    </xf>
    <xf numFmtId="0" fontId="11" fillId="0" borderId="0" xfId="2" applyFont="1" applyFill="1" applyAlignment="1">
      <alignment vertical="center"/>
    </xf>
    <xf numFmtId="0" fontId="17" fillId="0" borderId="0" xfId="2" applyFont="1" applyAlignment="1">
      <alignment vertical="top"/>
    </xf>
    <xf numFmtId="0" fontId="10" fillId="8" borderId="12" xfId="2" applyFont="1" applyFill="1" applyBorder="1" applyAlignment="1" applyProtection="1">
      <alignment horizontal="left" vertical="center" wrapText="1"/>
    </xf>
    <xf numFmtId="0" fontId="18" fillId="0" borderId="0" xfId="2" applyFont="1" applyAlignment="1">
      <alignment vertical="top"/>
    </xf>
    <xf numFmtId="0" fontId="4" fillId="0" borderId="0" xfId="2" applyFont="1" applyAlignment="1">
      <alignment horizontal="center" vertical="center"/>
    </xf>
    <xf numFmtId="0" fontId="10" fillId="0" borderId="0" xfId="2" applyFont="1" applyFill="1" applyBorder="1" applyAlignment="1" applyProtection="1">
      <alignment horizontal="center" vertical="center"/>
    </xf>
    <xf numFmtId="0" fontId="6" fillId="0" borderId="0" xfId="2" applyFont="1" applyFill="1" applyBorder="1" applyAlignment="1" applyProtection="1">
      <alignment horizontal="center" vertical="center"/>
    </xf>
    <xf numFmtId="0" fontId="4" fillId="0" borderId="0" xfId="2" applyFont="1" applyFill="1" applyBorder="1" applyAlignment="1" applyProtection="1">
      <alignment horizontal="center" vertical="center"/>
    </xf>
    <xf numFmtId="17" fontId="4" fillId="0" borderId="0" xfId="2" quotePrefix="1" applyNumberFormat="1" applyFont="1" applyBorder="1" applyAlignment="1">
      <alignment horizontal="center" vertical="center"/>
    </xf>
    <xf numFmtId="0" fontId="4" fillId="0" borderId="0" xfId="2" applyFont="1" applyBorder="1" applyAlignment="1">
      <alignment horizontal="center" vertical="center"/>
    </xf>
    <xf numFmtId="0" fontId="5" fillId="0" borderId="11" xfId="2" applyFont="1" applyFill="1" applyBorder="1" applyAlignment="1" applyProtection="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center" vertical="center"/>
    </xf>
    <xf numFmtId="3" fontId="0" fillId="10" borderId="5" xfId="0" applyNumberFormat="1" applyFont="1" applyFill="1" applyBorder="1" applyAlignment="1">
      <alignment horizontal="center" vertical="center"/>
    </xf>
    <xf numFmtId="0" fontId="0" fillId="10" borderId="5" xfId="0" applyFill="1" applyBorder="1" applyAlignment="1">
      <alignment vertical="center" wrapText="1"/>
    </xf>
    <xf numFmtId="3" fontId="0" fillId="10" borderId="1" xfId="0" applyNumberFormat="1" applyFont="1" applyFill="1" applyBorder="1" applyAlignment="1">
      <alignment horizontal="center" vertical="center"/>
    </xf>
    <xf numFmtId="0" fontId="0" fillId="10" borderId="1" xfId="0" applyFill="1" applyBorder="1" applyAlignment="1">
      <alignment vertical="center" wrapText="1"/>
    </xf>
    <xf numFmtId="3" fontId="0" fillId="10" borderId="9" xfId="0" applyNumberFormat="1" applyFont="1" applyFill="1" applyBorder="1" applyAlignment="1">
      <alignment horizontal="center" vertical="center"/>
    </xf>
    <xf numFmtId="0" fontId="0" fillId="10" borderId="5" xfId="0" applyFont="1" applyFill="1" applyBorder="1" applyAlignment="1">
      <alignment horizontal="center" vertical="center"/>
    </xf>
    <xf numFmtId="3" fontId="0" fillId="0" borderId="1" xfId="0" applyNumberFormat="1" applyFont="1" applyBorder="1" applyAlignment="1">
      <alignment horizontal="center" vertical="center"/>
    </xf>
    <xf numFmtId="0" fontId="0" fillId="0" borderId="0" xfId="0" applyBorder="1" applyAlignment="1">
      <alignment vertical="center" wrapText="1"/>
    </xf>
    <xf numFmtId="0" fontId="1" fillId="0" borderId="1" xfId="0" applyFont="1" applyBorder="1" applyAlignment="1">
      <alignment vertical="center" wrapText="1"/>
    </xf>
    <xf numFmtId="0" fontId="4" fillId="0" borderId="1" xfId="0" applyFont="1" applyBorder="1" applyAlignment="1">
      <alignment vertical="center" wrapText="1"/>
    </xf>
    <xf numFmtId="165" fontId="0" fillId="0" borderId="1" xfId="25" applyFont="1" applyBorder="1" applyAlignment="1">
      <alignment vertical="center" wrapText="1"/>
    </xf>
    <xf numFmtId="0" fontId="3" fillId="0" borderId="1" xfId="2" applyBorder="1"/>
    <xf numFmtId="0" fontId="3" fillId="11" borderId="1" xfId="2" applyFill="1" applyBorder="1"/>
    <xf numFmtId="165" fontId="20" fillId="0" borderId="0" xfId="2" applyNumberFormat="1" applyFont="1"/>
    <xf numFmtId="0" fontId="12" fillId="0" borderId="1" xfId="26" applyFill="1" applyBorder="1" applyAlignment="1" applyProtection="1">
      <alignment horizontal="left" vertical="top" wrapText="1"/>
    </xf>
    <xf numFmtId="0" fontId="5" fillId="0" borderId="0" xfId="2" applyFont="1" applyAlignment="1">
      <alignment vertical="top" wrapText="1"/>
    </xf>
    <xf numFmtId="0" fontId="6" fillId="0" borderId="0" xfId="2" applyFont="1" applyAlignment="1">
      <alignment horizontal="left" vertical="top"/>
    </xf>
    <xf numFmtId="0" fontId="4" fillId="0" borderId="0" xfId="2" applyFont="1" applyAlignment="1">
      <alignment vertical="top" wrapText="1"/>
    </xf>
    <xf numFmtId="0" fontId="3" fillId="0" borderId="0" xfId="2" applyAlignment="1">
      <alignment horizontal="center" vertical="center" wrapText="1"/>
    </xf>
    <xf numFmtId="0" fontId="3" fillId="0" borderId="5" xfId="2" applyBorder="1" applyAlignment="1">
      <alignment horizontal="center" vertical="center" wrapText="1"/>
    </xf>
    <xf numFmtId="0" fontId="3" fillId="12" borderId="0" xfId="2" applyFill="1"/>
    <xf numFmtId="0" fontId="3" fillId="13" borderId="0" xfId="2" applyFill="1"/>
    <xf numFmtId="0" fontId="3" fillId="0" borderId="5" xfId="2" applyBorder="1"/>
    <xf numFmtId="0" fontId="6" fillId="2" borderId="1" xfId="2" applyFont="1" applyFill="1" applyBorder="1" applyAlignment="1">
      <alignment horizontal="right" vertical="top"/>
    </xf>
    <xf numFmtId="0" fontId="1" fillId="14" borderId="0" xfId="0" applyFont="1" applyFill="1" applyAlignment="1">
      <alignment vertical="center" wrapText="1"/>
    </xf>
    <xf numFmtId="0" fontId="0" fillId="0" borderId="2" xfId="0" applyBorder="1" applyAlignment="1">
      <alignment vertical="center" wrapText="1"/>
    </xf>
    <xf numFmtId="0" fontId="0" fillId="12" borderId="0" xfId="0" applyFill="1" applyAlignment="1">
      <alignment vertical="center" wrapText="1"/>
    </xf>
    <xf numFmtId="0" fontId="0" fillId="13" borderId="25" xfId="0" applyFill="1" applyBorder="1" applyAlignment="1">
      <alignment vertical="center" wrapText="1"/>
    </xf>
    <xf numFmtId="0" fontId="0" fillId="13" borderId="26" xfId="0" applyFill="1" applyBorder="1" applyAlignment="1">
      <alignment vertical="center" wrapText="1"/>
    </xf>
    <xf numFmtId="0" fontId="0" fillId="0" borderId="12"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12" borderId="29" xfId="0" applyFill="1" applyBorder="1" applyAlignment="1">
      <alignment vertical="center" wrapText="1"/>
    </xf>
    <xf numFmtId="0" fontId="0" fillId="13" borderId="30" xfId="0" applyFill="1" applyBorder="1" applyAlignment="1">
      <alignment vertical="center" wrapText="1"/>
    </xf>
    <xf numFmtId="0" fontId="0" fillId="13" borderId="14" xfId="0" applyFill="1" applyBorder="1" applyAlignment="1">
      <alignment vertical="center" wrapText="1"/>
    </xf>
    <xf numFmtId="0" fontId="0" fillId="0" borderId="4" xfId="0" applyBorder="1" applyAlignment="1">
      <alignment vertical="center" wrapText="1"/>
    </xf>
    <xf numFmtId="0" fontId="14" fillId="14" borderId="0" xfId="0" applyFont="1" applyFill="1" applyAlignment="1">
      <alignment vertical="center" wrapText="1"/>
    </xf>
    <xf numFmtId="0" fontId="0" fillId="0" borderId="31" xfId="0" applyBorder="1" applyAlignment="1">
      <alignment vertical="center" wrapText="1"/>
    </xf>
    <xf numFmtId="0" fontId="0" fillId="12" borderId="32" xfId="0" applyFill="1" applyBorder="1" applyAlignment="1">
      <alignment vertical="center" wrapText="1"/>
    </xf>
    <xf numFmtId="0" fontId="0" fillId="13" borderId="23" xfId="0" applyFill="1" applyBorder="1" applyAlignment="1">
      <alignment vertical="center" wrapText="1"/>
    </xf>
    <xf numFmtId="0" fontId="0" fillId="13" borderId="22" xfId="0" applyFill="1" applyBorder="1" applyAlignment="1">
      <alignment vertical="center" wrapText="1"/>
    </xf>
    <xf numFmtId="0" fontId="0" fillId="0" borderId="33" xfId="0" applyBorder="1" applyAlignment="1">
      <alignment vertical="center" wrapText="1"/>
    </xf>
    <xf numFmtId="0" fontId="0" fillId="12" borderId="8" xfId="0" applyFill="1" applyBorder="1" applyAlignment="1">
      <alignment vertical="center" wrapText="1"/>
    </xf>
    <xf numFmtId="0" fontId="0" fillId="13" borderId="19" xfId="0" applyFill="1" applyBorder="1" applyAlignment="1">
      <alignment vertical="center" wrapText="1"/>
    </xf>
    <xf numFmtId="0" fontId="0" fillId="13" borderId="18" xfId="0" applyFill="1" applyBorder="1" applyAlignment="1">
      <alignment vertical="center" wrapText="1"/>
    </xf>
    <xf numFmtId="0" fontId="0" fillId="0" borderId="3" xfId="0" applyBorder="1" applyAlignment="1">
      <alignment vertical="center" wrapText="1"/>
    </xf>
    <xf numFmtId="0" fontId="0" fillId="0" borderId="13" xfId="0" applyBorder="1" applyAlignment="1">
      <alignment vertical="center" wrapText="1"/>
    </xf>
    <xf numFmtId="0" fontId="0" fillId="0" borderId="11" xfId="0" applyBorder="1" applyAlignment="1">
      <alignment vertical="center" wrapText="1"/>
    </xf>
    <xf numFmtId="0" fontId="0" fillId="12" borderId="36" xfId="0" applyFill="1" applyBorder="1" applyAlignment="1">
      <alignment vertical="center" wrapText="1"/>
    </xf>
    <xf numFmtId="0" fontId="0" fillId="13" borderId="20" xfId="0" applyFill="1" applyBorder="1" applyAlignment="1">
      <alignment vertical="center" wrapText="1"/>
    </xf>
    <xf numFmtId="0" fontId="0" fillId="13" borderId="16" xfId="0" applyFill="1" applyBorder="1" applyAlignment="1">
      <alignment vertical="center" wrapText="1"/>
    </xf>
    <xf numFmtId="0" fontId="0" fillId="0" borderId="10" xfId="0" applyBorder="1" applyAlignment="1">
      <alignment vertical="center" wrapText="1"/>
    </xf>
    <xf numFmtId="0" fontId="0" fillId="13" borderId="15" xfId="0" applyFill="1" applyBorder="1" applyAlignment="1">
      <alignment vertical="center" wrapText="1"/>
    </xf>
    <xf numFmtId="0" fontId="4" fillId="0" borderId="37" xfId="2" applyFont="1" applyBorder="1" applyAlignment="1">
      <alignment horizontal="center" vertical="top"/>
    </xf>
    <xf numFmtId="0" fontId="4" fillId="0" borderId="37" xfId="2" applyFont="1" applyBorder="1" applyAlignment="1">
      <alignment horizontal="center" vertical="top" wrapText="1"/>
    </xf>
    <xf numFmtId="0" fontId="4" fillId="12" borderId="34" xfId="2" applyFont="1" applyFill="1" applyBorder="1" applyAlignment="1">
      <alignment horizontal="left" vertical="center" wrapText="1"/>
    </xf>
    <xf numFmtId="0" fontId="4" fillId="13" borderId="38" xfId="2" applyFont="1" applyFill="1" applyBorder="1" applyAlignment="1">
      <alignment horizontal="center" vertical="top" wrapText="1"/>
    </xf>
    <xf numFmtId="0" fontId="4" fillId="13" borderId="39" xfId="2" applyFont="1" applyFill="1" applyBorder="1" applyAlignment="1">
      <alignment horizontal="left" vertical="top" wrapText="1"/>
    </xf>
    <xf numFmtId="0" fontId="5" fillId="0" borderId="11" xfId="2" applyFont="1" applyBorder="1" applyAlignment="1">
      <alignment horizontal="left" vertical="top" wrapText="1"/>
    </xf>
    <xf numFmtId="0" fontId="15" fillId="15" borderId="1" xfId="2" applyFont="1" applyFill="1" applyBorder="1" applyAlignment="1">
      <alignment vertical="center" wrapText="1"/>
    </xf>
    <xf numFmtId="0" fontId="5" fillId="0" borderId="1" xfId="2" applyFont="1" applyBorder="1" applyAlignment="1">
      <alignment vertical="top" wrapText="1"/>
    </xf>
    <xf numFmtId="17" fontId="4" fillId="0" borderId="0" xfId="2" quotePrefix="1" applyNumberFormat="1" applyFont="1" applyAlignment="1">
      <alignment horizontal="left" vertical="top" wrapText="1"/>
    </xf>
    <xf numFmtId="17" fontId="22" fillId="9" borderId="1" xfId="2" quotePrefix="1" applyNumberFormat="1" applyFont="1" applyFill="1" applyBorder="1" applyAlignment="1">
      <alignment horizontal="left" vertical="top" wrapText="1"/>
    </xf>
    <xf numFmtId="0" fontId="7" fillId="0" borderId="1" xfId="2" applyFont="1" applyBorder="1" applyAlignment="1">
      <alignment vertical="top" wrapText="1"/>
    </xf>
    <xf numFmtId="0" fontId="6" fillId="0" borderId="0" xfId="2" applyFont="1" applyAlignment="1">
      <alignment vertical="top"/>
    </xf>
    <xf numFmtId="0" fontId="6" fillId="2" borderId="2" xfId="2" applyFont="1" applyFill="1" applyBorder="1" applyAlignment="1">
      <alignment vertical="top"/>
    </xf>
    <xf numFmtId="0" fontId="6" fillId="2" borderId="3" xfId="2" applyFont="1" applyFill="1" applyBorder="1" applyAlignment="1">
      <alignment vertical="top"/>
    </xf>
    <xf numFmtId="0" fontId="6" fillId="0" borderId="0" xfId="2" applyFont="1" applyAlignment="1">
      <alignment vertical="top" wrapText="1"/>
    </xf>
    <xf numFmtId="0" fontId="6" fillId="2" borderId="2" xfId="2" applyFont="1" applyFill="1" applyBorder="1" applyAlignment="1">
      <alignment vertical="top" wrapText="1"/>
    </xf>
    <xf numFmtId="0" fontId="6" fillId="2" borderId="3" xfId="2" applyFont="1" applyFill="1" applyBorder="1" applyAlignment="1">
      <alignment vertical="top" wrapText="1"/>
    </xf>
    <xf numFmtId="0" fontId="10" fillId="0" borderId="0" xfId="2" applyFont="1" applyAlignment="1">
      <alignment horizontal="left" vertical="center" wrapText="1"/>
    </xf>
    <xf numFmtId="0" fontId="10" fillId="8" borderId="12" xfId="2" applyFont="1" applyFill="1" applyBorder="1" applyAlignment="1">
      <alignment horizontal="left" vertical="center" wrapText="1"/>
    </xf>
    <xf numFmtId="0" fontId="9" fillId="5" borderId="1" xfId="2" applyFont="1" applyFill="1" applyBorder="1" applyAlignment="1">
      <alignment horizontal="center" vertical="center" wrapText="1"/>
    </xf>
    <xf numFmtId="3" fontId="4" fillId="0" borderId="0" xfId="2" applyNumberFormat="1" applyFont="1" applyAlignment="1">
      <alignment horizontal="right" vertical="top" wrapText="1"/>
    </xf>
    <xf numFmtId="3" fontId="0" fillId="13" borderId="30" xfId="0" applyNumberFormat="1" applyFill="1" applyBorder="1" applyAlignment="1">
      <alignment vertical="center" wrapText="1"/>
    </xf>
    <xf numFmtId="3" fontId="0" fillId="13" borderId="19" xfId="0" applyNumberFormat="1" applyFill="1" applyBorder="1" applyAlignment="1">
      <alignment vertical="center" wrapText="1"/>
    </xf>
    <xf numFmtId="0" fontId="25" fillId="0" borderId="1" xfId="2" applyFont="1" applyBorder="1" applyAlignment="1">
      <alignment horizontal="left" vertical="top" wrapText="1"/>
    </xf>
    <xf numFmtId="3" fontId="0" fillId="13" borderId="17" xfId="0" applyNumberFormat="1" applyFill="1" applyBorder="1" applyAlignment="1">
      <alignment vertical="center" wrapText="1"/>
    </xf>
    <xf numFmtId="3" fontId="0" fillId="13" borderId="20" xfId="0" applyNumberFormat="1" applyFill="1" applyBorder="1" applyAlignment="1">
      <alignment vertical="center" wrapText="1"/>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horizontal="center" vertical="center" wrapText="1"/>
    </xf>
    <xf numFmtId="0" fontId="4" fillId="0" borderId="27" xfId="0" applyFont="1" applyBorder="1" applyAlignment="1">
      <alignment vertical="center" wrapText="1"/>
    </xf>
    <xf numFmtId="0" fontId="3" fillId="16" borderId="1" xfId="2" applyFill="1" applyBorder="1"/>
    <xf numFmtId="165" fontId="0" fillId="16" borderId="1" xfId="25" applyFont="1" applyFill="1" applyBorder="1" applyAlignment="1">
      <alignment vertical="center" wrapText="1"/>
    </xf>
    <xf numFmtId="0" fontId="0" fillId="13" borderId="42" xfId="0" applyFill="1" applyBorder="1" applyAlignment="1">
      <alignment vertical="center" wrapText="1"/>
    </xf>
    <xf numFmtId="165" fontId="4" fillId="16" borderId="1" xfId="25" applyFont="1" applyFill="1" applyBorder="1" applyAlignment="1">
      <alignment vertical="center" wrapText="1"/>
    </xf>
    <xf numFmtId="166" fontId="26" fillId="13" borderId="24" xfId="2" applyNumberFormat="1" applyFont="1" applyFill="1" applyBorder="1"/>
    <xf numFmtId="0" fontId="4" fillId="0" borderId="0" xfId="2" applyFont="1" applyAlignment="1">
      <alignment horizontal="left" vertical="top" wrapText="1"/>
    </xf>
    <xf numFmtId="0" fontId="4" fillId="16" borderId="0" xfId="2" applyFont="1" applyFill="1"/>
    <xf numFmtId="0" fontId="28" fillId="16" borderId="0" xfId="2" applyFont="1" applyFill="1"/>
    <xf numFmtId="0" fontId="27" fillId="16" borderId="0" xfId="2" applyFont="1" applyFill="1"/>
    <xf numFmtId="0" fontId="30" fillId="16" borderId="0" xfId="2" applyFont="1" applyFill="1"/>
    <xf numFmtId="0" fontId="14" fillId="16" borderId="0" xfId="0" applyFont="1" applyFill="1"/>
    <xf numFmtId="0" fontId="14" fillId="16" borderId="0" xfId="2" applyFont="1" applyFill="1" applyAlignment="1">
      <alignment vertical="top"/>
    </xf>
    <xf numFmtId="0" fontId="4" fillId="0" borderId="0" xfId="2" applyFont="1"/>
    <xf numFmtId="0" fontId="4" fillId="16" borderId="0" xfId="2" applyFont="1" applyFill="1" applyAlignment="1">
      <alignment horizontal="left" vertical="top" wrapText="1"/>
    </xf>
    <xf numFmtId="0" fontId="28" fillId="16" borderId="0" xfId="0" applyFont="1" applyFill="1"/>
    <xf numFmtId="0" fontId="28" fillId="16" borderId="0" xfId="2" applyFont="1" applyFill="1" applyAlignment="1">
      <alignment vertical="top"/>
    </xf>
    <xf numFmtId="0" fontId="31" fillId="16" borderId="0" xfId="2" applyFont="1" applyFill="1" applyAlignment="1">
      <alignment horizontal="center" vertical="center" wrapText="1"/>
    </xf>
    <xf numFmtId="0" fontId="32" fillId="16" borderId="0" xfId="2" applyFont="1" applyFill="1" applyAlignment="1">
      <alignment horizontal="center" vertical="center" wrapText="1"/>
    </xf>
    <xf numFmtId="0" fontId="15" fillId="16" borderId="12" xfId="2" applyFont="1" applyFill="1" applyBorder="1" applyAlignment="1">
      <alignment vertical="center"/>
    </xf>
    <xf numFmtId="0" fontId="15" fillId="16" borderId="0" xfId="2" applyFont="1" applyFill="1" applyAlignment="1">
      <alignment vertical="center"/>
    </xf>
    <xf numFmtId="0" fontId="33" fillId="16" borderId="0" xfId="2" applyFont="1" applyFill="1" applyAlignment="1">
      <alignment vertical="center"/>
    </xf>
    <xf numFmtId="0" fontId="34" fillId="16" borderId="12" xfId="2" applyFont="1" applyFill="1" applyBorder="1" applyAlignment="1">
      <alignment vertical="center"/>
    </xf>
    <xf numFmtId="0" fontId="34" fillId="16" borderId="0" xfId="2" applyFont="1" applyFill="1" applyAlignment="1">
      <alignment vertical="center"/>
    </xf>
    <xf numFmtId="0" fontId="34" fillId="16" borderId="28" xfId="2" applyFont="1" applyFill="1" applyBorder="1" applyAlignment="1">
      <alignment vertical="center"/>
    </xf>
    <xf numFmtId="0" fontId="14" fillId="16" borderId="0" xfId="2" applyFont="1" applyFill="1" applyAlignment="1">
      <alignment vertical="center"/>
    </xf>
    <xf numFmtId="0" fontId="15" fillId="0" borderId="0" xfId="2" applyFont="1" applyAlignment="1">
      <alignment vertical="center"/>
    </xf>
    <xf numFmtId="0" fontId="14" fillId="2" borderId="3" xfId="2" applyFont="1" applyFill="1" applyBorder="1" applyAlignment="1">
      <alignment vertical="top" wrapText="1"/>
    </xf>
    <xf numFmtId="0" fontId="35" fillId="16" borderId="0" xfId="2" applyFont="1" applyFill="1"/>
    <xf numFmtId="0" fontId="30" fillId="16" borderId="12" xfId="2" applyFont="1" applyFill="1" applyBorder="1"/>
    <xf numFmtId="0" fontId="30" fillId="16" borderId="28" xfId="2" applyFont="1" applyFill="1" applyBorder="1"/>
    <xf numFmtId="0" fontId="15" fillId="0" borderId="3" xfId="2" applyFont="1" applyBorder="1" applyAlignment="1">
      <alignment vertical="top" wrapText="1"/>
    </xf>
    <xf numFmtId="0" fontId="4" fillId="16" borderId="12" xfId="2" applyFont="1" applyFill="1" applyBorder="1" applyAlignment="1">
      <alignment horizontal="right" vertical="center"/>
    </xf>
    <xf numFmtId="0" fontId="36" fillId="18" borderId="1" xfId="2" applyFont="1" applyFill="1" applyBorder="1" applyAlignment="1">
      <alignment horizontal="left" vertical="center"/>
    </xf>
    <xf numFmtId="0" fontId="4" fillId="16" borderId="0" xfId="2" applyFont="1" applyFill="1" applyAlignment="1">
      <alignment horizontal="right" vertical="center"/>
    </xf>
    <xf numFmtId="0" fontId="37" fillId="16" borderId="0" xfId="2" applyFont="1" applyFill="1" applyAlignment="1">
      <alignment horizontal="left" vertical="center"/>
    </xf>
    <xf numFmtId="0" fontId="30" fillId="16" borderId="12" xfId="2" applyFont="1" applyFill="1" applyBorder="1" applyAlignment="1">
      <alignment horizontal="right" vertical="center"/>
    </xf>
    <xf numFmtId="0" fontId="38" fillId="18" borderId="1" xfId="2" applyFont="1" applyFill="1" applyBorder="1" applyAlignment="1">
      <alignment horizontal="left" vertical="center"/>
    </xf>
    <xf numFmtId="0" fontId="30" fillId="16" borderId="0" xfId="2" applyFont="1" applyFill="1" applyAlignment="1">
      <alignment horizontal="right" vertical="center"/>
    </xf>
    <xf numFmtId="0" fontId="38" fillId="16" borderId="0" xfId="2" applyFont="1" applyFill="1" applyAlignment="1">
      <alignment horizontal="left" vertical="center"/>
    </xf>
    <xf numFmtId="0" fontId="34" fillId="18" borderId="1" xfId="2" applyFont="1" applyFill="1" applyBorder="1" applyAlignment="1">
      <alignment horizontal="left" vertical="center"/>
    </xf>
    <xf numFmtId="0" fontId="4" fillId="0" borderId="3" xfId="2" applyFont="1" applyBorder="1" applyAlignment="1">
      <alignment vertical="top" wrapText="1"/>
    </xf>
    <xf numFmtId="0" fontId="4" fillId="16" borderId="12" xfId="2" applyFont="1" applyFill="1" applyBorder="1"/>
    <xf numFmtId="0" fontId="38" fillId="0" borderId="0" xfId="2" applyFont="1" applyAlignment="1">
      <alignment horizontal="left" vertical="top" wrapText="1"/>
    </xf>
    <xf numFmtId="0" fontId="37" fillId="16" borderId="0" xfId="2" applyFont="1" applyFill="1" applyAlignment="1">
      <alignment horizontal="left" vertical="top" wrapText="1"/>
    </xf>
    <xf numFmtId="0" fontId="38" fillId="0" borderId="28" xfId="2" applyFont="1" applyBorder="1" applyAlignment="1">
      <alignment horizontal="left" vertical="top" wrapText="1"/>
    </xf>
    <xf numFmtId="0" fontId="38" fillId="16" borderId="0" xfId="2" applyFont="1" applyFill="1" applyAlignment="1">
      <alignment horizontal="left" vertical="top" wrapText="1"/>
    </xf>
    <xf numFmtId="0" fontId="14" fillId="2" borderId="3" xfId="2" applyFont="1" applyFill="1" applyBorder="1" applyAlignment="1">
      <alignment vertical="top"/>
    </xf>
    <xf numFmtId="17" fontId="14" fillId="16" borderId="0" xfId="2" quotePrefix="1" applyNumberFormat="1" applyFont="1" applyFill="1" applyAlignment="1">
      <alignment horizontal="center" vertical="top" wrapText="1"/>
    </xf>
    <xf numFmtId="17" fontId="34" fillId="16" borderId="0" xfId="2" quotePrefix="1" applyNumberFormat="1" applyFont="1" applyFill="1" applyAlignment="1">
      <alignment horizontal="center" vertical="top" wrapText="1"/>
    </xf>
    <xf numFmtId="0" fontId="30" fillId="16" borderId="0" xfId="0" applyFont="1" applyFill="1"/>
    <xf numFmtId="0" fontId="4" fillId="16" borderId="3" xfId="2" quotePrefix="1" applyFont="1" applyFill="1" applyBorder="1" applyAlignment="1">
      <alignment horizontal="right" vertical="top" wrapText="1"/>
    </xf>
    <xf numFmtId="0" fontId="4" fillId="16" borderId="0" xfId="2" applyFont="1" applyFill="1" applyAlignment="1">
      <alignment horizontal="center"/>
    </xf>
    <xf numFmtId="0" fontId="30" fillId="18" borderId="1" xfId="2" applyFont="1" applyFill="1" applyBorder="1" applyAlignment="1">
      <alignment vertical="top"/>
    </xf>
    <xf numFmtId="0" fontId="30" fillId="16" borderId="0" xfId="2" applyFont="1" applyFill="1" applyAlignment="1">
      <alignment horizontal="center"/>
    </xf>
    <xf numFmtId="0" fontId="4" fillId="18" borderId="1" xfId="2" applyFont="1" applyFill="1" applyBorder="1" applyAlignment="1">
      <alignment vertical="top"/>
    </xf>
    <xf numFmtId="0" fontId="15" fillId="16" borderId="0" xfId="2" applyFont="1" applyFill="1" applyAlignment="1">
      <alignment horizontal="center" vertical="top"/>
    </xf>
    <xf numFmtId="0" fontId="34" fillId="16" borderId="0" xfId="2" applyFont="1" applyFill="1" applyAlignment="1">
      <alignment horizontal="center" vertical="top"/>
    </xf>
    <xf numFmtId="0" fontId="14" fillId="2" borderId="3" xfId="2" applyFont="1" applyFill="1" applyBorder="1" applyAlignment="1">
      <alignment horizontal="left" vertical="center" wrapText="1"/>
    </xf>
    <xf numFmtId="0" fontId="14" fillId="16" borderId="0" xfId="2" applyFont="1" applyFill="1" applyAlignment="1">
      <alignment horizontal="center" vertical="center"/>
    </xf>
    <xf numFmtId="0" fontId="34" fillId="16" borderId="0" xfId="2" applyFont="1" applyFill="1" applyAlignment="1">
      <alignment horizontal="center" vertical="center"/>
    </xf>
    <xf numFmtId="0" fontId="19" fillId="0" borderId="11" xfId="2" applyFont="1" applyBorder="1" applyAlignment="1">
      <alignment horizontal="left" vertical="top" wrapText="1"/>
    </xf>
    <xf numFmtId="0" fontId="4" fillId="0" borderId="10" xfId="2" applyFont="1" applyBorder="1" applyAlignment="1">
      <alignment horizontal="left" vertical="top" wrapText="1"/>
    </xf>
    <xf numFmtId="0" fontId="15" fillId="18" borderId="1" xfId="2" applyFont="1" applyFill="1" applyBorder="1" applyAlignment="1">
      <alignment horizontal="center" vertical="center" wrapText="1"/>
    </xf>
    <xf numFmtId="0" fontId="15" fillId="16" borderId="0" xfId="2" applyFont="1" applyFill="1" applyAlignment="1">
      <alignment horizontal="center" vertical="center" wrapText="1"/>
    </xf>
    <xf numFmtId="0" fontId="34" fillId="18" borderId="1" xfId="2" applyFont="1" applyFill="1" applyBorder="1" applyAlignment="1">
      <alignment horizontal="center" vertical="center" wrapText="1"/>
    </xf>
    <xf numFmtId="0" fontId="34" fillId="16" borderId="0" xfId="2" applyFont="1" applyFill="1" applyAlignment="1">
      <alignment horizontal="center" vertical="center" wrapText="1"/>
    </xf>
    <xf numFmtId="0" fontId="30" fillId="0" borderId="0" xfId="2" applyFont="1"/>
    <xf numFmtId="0" fontId="19" fillId="0" borderId="5" xfId="0" applyFont="1" applyBorder="1" applyAlignment="1">
      <alignment horizontal="left" vertical="top" wrapText="1"/>
    </xf>
    <xf numFmtId="0" fontId="19" fillId="0" borderId="5" xfId="0" applyFont="1" applyBorder="1" applyAlignment="1">
      <alignment horizontal="center"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14" fillId="2" borderId="4" xfId="2" applyFont="1" applyFill="1" applyBorder="1" applyAlignment="1">
      <alignment vertical="top"/>
    </xf>
    <xf numFmtId="0" fontId="14" fillId="16" borderId="0" xfId="2" applyFont="1" applyFill="1" applyAlignment="1">
      <alignment horizontal="center" vertical="center" wrapText="1"/>
    </xf>
    <xf numFmtId="0" fontId="15" fillId="18" borderId="1" xfId="2" applyFont="1" applyFill="1" applyBorder="1" applyAlignment="1">
      <alignment horizontal="center" vertical="center"/>
    </xf>
    <xf numFmtId="0" fontId="15" fillId="16" borderId="0" xfId="2" applyFont="1" applyFill="1" applyAlignment="1">
      <alignment horizontal="center"/>
    </xf>
    <xf numFmtId="0" fontId="34" fillId="18" borderId="1" xfId="2" applyFont="1" applyFill="1" applyBorder="1" applyAlignment="1">
      <alignment horizontal="center" vertical="center"/>
    </xf>
    <xf numFmtId="0" fontId="34" fillId="16" borderId="0" xfId="2" applyFont="1" applyFill="1" applyAlignment="1">
      <alignment horizontal="center"/>
    </xf>
    <xf numFmtId="0" fontId="4" fillId="18" borderId="1" xfId="2" applyFont="1" applyFill="1" applyBorder="1" applyAlignment="1">
      <alignment horizontal="center" vertical="center" wrapText="1"/>
    </xf>
    <xf numFmtId="0" fontId="30" fillId="18" borderId="1" xfId="2" applyFont="1" applyFill="1" applyBorder="1" applyAlignment="1">
      <alignment horizontal="center" vertical="center" wrapText="1"/>
    </xf>
    <xf numFmtId="164" fontId="30" fillId="18" borderId="1" xfId="27" applyFont="1" applyFill="1" applyBorder="1" applyAlignment="1">
      <alignment horizontal="right" vertical="center" wrapText="1"/>
    </xf>
    <xf numFmtId="164" fontId="30" fillId="18" borderId="1" xfId="27" applyFont="1" applyFill="1" applyBorder="1" applyAlignment="1">
      <alignment horizontal="right" vertical="center"/>
    </xf>
    <xf numFmtId="0" fontId="14" fillId="16" borderId="0" xfId="2" applyFont="1" applyFill="1" applyAlignment="1">
      <alignment horizontal="center" vertical="top"/>
    </xf>
    <xf numFmtId="0" fontId="4" fillId="16" borderId="0" xfId="2" applyFont="1" applyFill="1" applyAlignment="1">
      <alignment vertical="top"/>
    </xf>
    <xf numFmtId="0" fontId="30" fillId="16" borderId="0" xfId="2" applyFont="1" applyFill="1" applyAlignment="1">
      <alignment vertical="top"/>
    </xf>
    <xf numFmtId="0" fontId="14" fillId="16" borderId="0" xfId="2" applyFont="1" applyFill="1" applyAlignment="1">
      <alignment horizontal="left" vertical="top"/>
    </xf>
    <xf numFmtId="0" fontId="34" fillId="16" borderId="0" xfId="2" applyFont="1" applyFill="1" applyAlignment="1">
      <alignment horizontal="left" vertical="top"/>
    </xf>
    <xf numFmtId="0" fontId="4" fillId="16" borderId="0" xfId="2" applyFont="1" applyFill="1" applyAlignment="1">
      <alignment horizontal="center" wrapText="1"/>
    </xf>
    <xf numFmtId="0" fontId="30" fillId="16" borderId="0" xfId="2" applyFont="1" applyFill="1" applyAlignment="1">
      <alignment horizontal="center" wrapText="1"/>
    </xf>
    <xf numFmtId="0" fontId="15" fillId="16" borderId="0" xfId="2" applyFont="1" applyFill="1" applyAlignment="1">
      <alignment horizontal="center" vertical="top" wrapText="1"/>
    </xf>
    <xf numFmtId="0" fontId="34" fillId="16" borderId="0" xfId="2" applyFont="1" applyFill="1" applyAlignment="1">
      <alignment horizontal="center" vertical="top" wrapText="1"/>
    </xf>
    <xf numFmtId="0" fontId="15" fillId="18" borderId="1" xfId="2" applyFont="1" applyFill="1" applyBorder="1" applyAlignment="1">
      <alignment horizontal="left" vertical="top" wrapText="1"/>
    </xf>
    <xf numFmtId="0" fontId="34" fillId="18" borderId="1" xfId="2" applyFont="1" applyFill="1" applyBorder="1" applyAlignment="1">
      <alignment horizontal="left" vertical="top" wrapText="1"/>
    </xf>
    <xf numFmtId="0" fontId="4" fillId="16" borderId="0" xfId="2" applyFont="1" applyFill="1" applyAlignment="1">
      <alignment vertical="top" wrapText="1"/>
    </xf>
    <xf numFmtId="0" fontId="19" fillId="16" borderId="0" xfId="2" applyFont="1" applyFill="1" applyAlignment="1">
      <alignment horizontal="center" vertical="top" wrapText="1"/>
    </xf>
    <xf numFmtId="0" fontId="30" fillId="16" borderId="0" xfId="2" applyFont="1" applyFill="1" applyAlignment="1">
      <alignment horizontal="left" vertical="top" wrapText="1"/>
    </xf>
    <xf numFmtId="0" fontId="4" fillId="0" borderId="0" xfId="2" applyFont="1" applyAlignment="1">
      <alignment vertical="top"/>
    </xf>
    <xf numFmtId="17" fontId="4" fillId="16" borderId="2" xfId="2" applyNumberFormat="1" applyFont="1" applyFill="1" applyBorder="1" applyAlignment="1">
      <alignment horizontal="left" vertical="top" wrapText="1"/>
    </xf>
    <xf numFmtId="3" fontId="19" fillId="0" borderId="5" xfId="0" applyNumberFormat="1" applyFont="1" applyBorder="1" applyAlignment="1">
      <alignment horizontal="left" vertical="top" wrapText="1"/>
    </xf>
    <xf numFmtId="0" fontId="41" fillId="16" borderId="12" xfId="2" applyFont="1" applyFill="1" applyBorder="1" applyAlignment="1">
      <alignment vertical="center"/>
    </xf>
    <xf numFmtId="0" fontId="41" fillId="16" borderId="0" xfId="2" applyFont="1" applyFill="1" applyAlignment="1">
      <alignment vertical="center"/>
    </xf>
    <xf numFmtId="0" fontId="41" fillId="16" borderId="28" xfId="2" applyFont="1" applyFill="1" applyBorder="1" applyAlignment="1">
      <alignment vertical="center"/>
    </xf>
    <xf numFmtId="0" fontId="42" fillId="16" borderId="12" xfId="2" applyFont="1" applyFill="1" applyBorder="1"/>
    <xf numFmtId="0" fontId="42" fillId="16" borderId="0" xfId="2" applyFont="1" applyFill="1"/>
    <xf numFmtId="0" fontId="42" fillId="16" borderId="28" xfId="2" applyFont="1" applyFill="1" applyBorder="1"/>
    <xf numFmtId="0" fontId="42" fillId="16" borderId="12" xfId="2" applyFont="1" applyFill="1" applyBorder="1" applyAlignment="1">
      <alignment horizontal="right" vertical="center"/>
    </xf>
    <xf numFmtId="0" fontId="43" fillId="18" borderId="1" xfId="2" applyFont="1" applyFill="1" applyBorder="1" applyAlignment="1">
      <alignment horizontal="left" vertical="center"/>
    </xf>
    <xf numFmtId="0" fontId="42" fillId="16" borderId="0" xfId="2" applyFont="1" applyFill="1" applyAlignment="1">
      <alignment horizontal="right" vertical="center"/>
    </xf>
    <xf numFmtId="0" fontId="41" fillId="18" borderId="1" xfId="2" applyFont="1" applyFill="1" applyBorder="1" applyAlignment="1">
      <alignment horizontal="left" vertical="center"/>
    </xf>
    <xf numFmtId="0" fontId="43" fillId="0" borderId="0" xfId="2" applyFont="1" applyAlignment="1">
      <alignment horizontal="left" vertical="top" wrapText="1"/>
    </xf>
    <xf numFmtId="0" fontId="43" fillId="0" borderId="28" xfId="2" applyFont="1" applyBorder="1" applyAlignment="1">
      <alignment horizontal="left" vertical="top" wrapText="1"/>
    </xf>
    <xf numFmtId="0" fontId="42" fillId="18" borderId="2" xfId="2" applyFont="1" applyFill="1" applyBorder="1" applyAlignment="1">
      <alignment vertical="top"/>
    </xf>
    <xf numFmtId="0" fontId="42" fillId="18" borderId="1" xfId="2" applyFont="1" applyFill="1" applyBorder="1" applyAlignment="1">
      <alignment vertical="top"/>
    </xf>
    <xf numFmtId="0" fontId="41" fillId="18" borderId="1" xfId="2" applyFont="1" applyFill="1" applyBorder="1" applyAlignment="1">
      <alignment horizontal="center" vertical="center" wrapText="1"/>
    </xf>
    <xf numFmtId="0" fontId="41" fillId="18" borderId="1" xfId="2" applyFont="1" applyFill="1" applyBorder="1" applyAlignment="1">
      <alignment horizontal="center" vertical="center"/>
    </xf>
    <xf numFmtId="164" fontId="42" fillId="18" borderId="1" xfId="27" applyFont="1" applyFill="1" applyBorder="1" applyAlignment="1">
      <alignment horizontal="right" vertical="center" wrapText="1"/>
    </xf>
    <xf numFmtId="0" fontId="42" fillId="18" borderId="1" xfId="2" applyFont="1" applyFill="1" applyBorder="1" applyAlignment="1">
      <alignment horizontal="center" vertical="center" wrapText="1"/>
    </xf>
    <xf numFmtId="164" fontId="42" fillId="18" borderId="1" xfId="27" applyFont="1" applyFill="1" applyBorder="1" applyAlignment="1">
      <alignment horizontal="right" vertical="center"/>
    </xf>
    <xf numFmtId="0" fontId="41" fillId="18" borderId="1" xfId="2" applyFont="1" applyFill="1" applyBorder="1" applyAlignment="1">
      <alignment horizontal="left" vertical="top" wrapText="1"/>
    </xf>
    <xf numFmtId="0" fontId="42" fillId="18" borderId="1" xfId="26" applyFont="1" applyFill="1" applyBorder="1" applyAlignment="1">
      <alignment horizontal="center" vertical="center" wrapText="1"/>
    </xf>
    <xf numFmtId="0" fontId="44" fillId="18" borderId="1" xfId="26" applyFont="1" applyFill="1" applyBorder="1" applyAlignment="1">
      <alignment horizontal="center" vertical="center" wrapText="1"/>
    </xf>
    <xf numFmtId="0" fontId="15" fillId="16" borderId="28" xfId="2" applyFont="1" applyFill="1" applyBorder="1" applyAlignment="1">
      <alignment vertical="center"/>
    </xf>
    <xf numFmtId="0" fontId="4" fillId="16" borderId="28" xfId="2" applyFont="1" applyFill="1" applyBorder="1"/>
    <xf numFmtId="0" fontId="15" fillId="18" borderId="1" xfId="2" applyFont="1" applyFill="1" applyBorder="1" applyAlignment="1">
      <alignment horizontal="left" vertical="center"/>
    </xf>
    <xf numFmtId="0" fontId="36" fillId="0" borderId="0" xfId="2" applyFont="1" applyAlignment="1">
      <alignment horizontal="left" vertical="top" wrapText="1"/>
    </xf>
    <xf numFmtId="0" fontId="36" fillId="0" borderId="28" xfId="2" applyFont="1" applyBorder="1" applyAlignment="1">
      <alignment horizontal="left" vertical="top" wrapText="1"/>
    </xf>
    <xf numFmtId="0" fontId="4" fillId="18" borderId="1" xfId="2" applyFont="1" applyFill="1" applyBorder="1" applyAlignment="1">
      <alignment horizontal="right" vertical="center" wrapText="1"/>
    </xf>
    <xf numFmtId="0" fontId="4" fillId="18" borderId="1" xfId="2" applyFont="1" applyFill="1" applyBorder="1" applyAlignment="1">
      <alignment horizontal="right" vertical="center"/>
    </xf>
    <xf numFmtId="0" fontId="12" fillId="18" borderId="1" xfId="26" applyFill="1" applyBorder="1" applyAlignment="1">
      <alignment horizontal="center" vertical="center"/>
    </xf>
    <xf numFmtId="0" fontId="29" fillId="11" borderId="0" xfId="2" applyFont="1" applyFill="1" applyAlignment="1">
      <alignment vertical="top"/>
    </xf>
    <xf numFmtId="0" fontId="4" fillId="11" borderId="0" xfId="2" applyFont="1" applyFill="1" applyAlignment="1">
      <alignment horizontal="left" vertical="top" wrapText="1"/>
    </xf>
    <xf numFmtId="0" fontId="27" fillId="11" borderId="0" xfId="2" applyFont="1" applyFill="1" applyAlignment="1">
      <alignment horizontal="left" vertical="top"/>
    </xf>
    <xf numFmtId="0" fontId="4" fillId="11" borderId="0" xfId="2" applyFont="1" applyFill="1"/>
    <xf numFmtId="0" fontId="15" fillId="11" borderId="0" xfId="2" applyFont="1" applyFill="1" applyAlignment="1">
      <alignment vertical="top"/>
    </xf>
    <xf numFmtId="0" fontId="15" fillId="16" borderId="9" xfId="2" applyFont="1" applyFill="1" applyBorder="1" applyAlignment="1">
      <alignment horizontal="center" vertical="top" wrapText="1"/>
    </xf>
    <xf numFmtId="0" fontId="15" fillId="16" borderId="10" xfId="2" applyFont="1" applyFill="1" applyBorder="1" applyAlignment="1">
      <alignment horizontal="center" vertical="top" wrapText="1"/>
    </xf>
    <xf numFmtId="0" fontId="4" fillId="16" borderId="1" xfId="2" applyFont="1" applyFill="1" applyBorder="1" applyAlignment="1">
      <alignment horizontal="left" vertical="top"/>
    </xf>
    <xf numFmtId="0" fontId="4" fillId="16" borderId="4" xfId="0" applyFont="1" applyFill="1" applyBorder="1" applyAlignment="1">
      <alignment horizontal="left" vertical="top" wrapText="1"/>
    </xf>
    <xf numFmtId="0" fontId="4" fillId="16" borderId="3" xfId="0" applyFont="1" applyFill="1" applyBorder="1" applyAlignment="1">
      <alignment horizontal="left" vertical="top" wrapText="1"/>
    </xf>
    <xf numFmtId="0" fontId="14" fillId="5" borderId="1" xfId="2" applyFont="1" applyFill="1" applyBorder="1" applyAlignment="1">
      <alignment horizontal="center" vertical="center" wrapText="1"/>
    </xf>
    <xf numFmtId="0" fontId="4" fillId="0" borderId="1" xfId="2" applyFont="1" applyBorder="1" applyAlignment="1">
      <alignment horizontal="left" vertical="top" wrapText="1"/>
    </xf>
    <xf numFmtId="0" fontId="42" fillId="18" borderId="1" xfId="2" applyFont="1" applyFill="1" applyBorder="1" applyAlignment="1">
      <alignment horizontal="left" vertical="top"/>
    </xf>
    <xf numFmtId="0" fontId="4" fillId="18" borderId="1" xfId="2" applyFont="1" applyFill="1" applyBorder="1" applyAlignment="1">
      <alignment horizontal="left" vertical="top"/>
    </xf>
    <xf numFmtId="0" fontId="30" fillId="18" borderId="1" xfId="2" applyFont="1" applyFill="1" applyBorder="1" applyAlignment="1">
      <alignment horizontal="left" vertical="top"/>
    </xf>
    <xf numFmtId="0" fontId="4" fillId="18" borderId="3" xfId="2" applyFont="1" applyFill="1" applyBorder="1" applyAlignment="1">
      <alignment horizontal="left" vertical="top"/>
    </xf>
    <xf numFmtId="0" fontId="4" fillId="18" borderId="8" xfId="2" applyFont="1" applyFill="1" applyBorder="1" applyAlignment="1">
      <alignment horizontal="left" vertical="top"/>
    </xf>
    <xf numFmtId="0" fontId="4" fillId="18" borderId="2" xfId="2" applyFont="1" applyFill="1" applyBorder="1" applyAlignment="1">
      <alignment horizontal="left" vertical="top"/>
    </xf>
    <xf numFmtId="0" fontId="30" fillId="18" borderId="3" xfId="2" applyFont="1" applyFill="1" applyBorder="1" applyAlignment="1">
      <alignment horizontal="left" vertical="top"/>
    </xf>
    <xf numFmtId="0" fontId="30" fillId="18" borderId="8" xfId="2" applyFont="1" applyFill="1" applyBorder="1" applyAlignment="1">
      <alignment horizontal="left" vertical="top"/>
    </xf>
    <xf numFmtId="0" fontId="30" fillId="18" borderId="2" xfId="2" applyFont="1" applyFill="1" applyBorder="1" applyAlignment="1">
      <alignment horizontal="left" vertical="top"/>
    </xf>
    <xf numFmtId="0" fontId="14" fillId="2" borderId="8" xfId="2" applyFont="1" applyFill="1" applyBorder="1" applyAlignment="1">
      <alignment horizontal="left" vertical="top"/>
    </xf>
    <xf numFmtId="0" fontId="15" fillId="18" borderId="3" xfId="2" applyFont="1" applyFill="1" applyBorder="1" applyAlignment="1">
      <alignment horizontal="left" vertical="top" wrapText="1"/>
    </xf>
    <xf numFmtId="0" fontId="15" fillId="18" borderId="8" xfId="2" applyFont="1" applyFill="1" applyBorder="1" applyAlignment="1">
      <alignment horizontal="left" vertical="top" wrapText="1"/>
    </xf>
    <xf numFmtId="0" fontId="15" fillId="18" borderId="2" xfId="2" applyFont="1" applyFill="1" applyBorder="1" applyAlignment="1">
      <alignment horizontal="left" vertical="top" wrapText="1"/>
    </xf>
    <xf numFmtId="0" fontId="1" fillId="15" borderId="35" xfId="0" applyFont="1" applyFill="1" applyBorder="1" applyAlignment="1">
      <alignment vertical="center" wrapText="1"/>
    </xf>
    <xf numFmtId="0" fontId="4" fillId="0" borderId="0" xfId="2" applyFont="1" applyAlignment="1">
      <alignment horizontal="left" vertical="top" wrapText="1"/>
    </xf>
    <xf numFmtId="0" fontId="46" fillId="11" borderId="0" xfId="2" applyFont="1" applyFill="1" applyAlignment="1">
      <alignment horizontal="center" vertical="center"/>
    </xf>
    <xf numFmtId="0" fontId="4" fillId="11" borderId="0" xfId="2" applyFont="1" applyFill="1" applyAlignment="1">
      <alignment horizontal="center" vertical="center"/>
    </xf>
    <xf numFmtId="0" fontId="4" fillId="11" borderId="29" xfId="2" applyFont="1" applyFill="1" applyBorder="1" applyAlignment="1">
      <alignment horizontal="center" vertical="center"/>
    </xf>
    <xf numFmtId="0" fontId="45" fillId="19" borderId="0" xfId="2" applyFont="1" applyFill="1" applyAlignment="1">
      <alignment horizontal="center" vertical="center"/>
    </xf>
    <xf numFmtId="0" fontId="30" fillId="19" borderId="0" xfId="2" applyFont="1" applyFill="1" applyAlignment="1">
      <alignment horizontal="center" vertical="center"/>
    </xf>
    <xf numFmtId="0" fontId="30" fillId="19" borderId="29" xfId="2" applyFont="1" applyFill="1" applyBorder="1" applyAlignment="1">
      <alignment horizontal="center" vertical="center"/>
    </xf>
    <xf numFmtId="0" fontId="32" fillId="17" borderId="3" xfId="2" applyFont="1" applyFill="1" applyBorder="1" applyAlignment="1">
      <alignment horizontal="center" vertical="center" wrapText="1"/>
    </xf>
    <xf numFmtId="0" fontId="32" fillId="17" borderId="8" xfId="2" applyFont="1" applyFill="1" applyBorder="1" applyAlignment="1">
      <alignment horizontal="center" vertical="center" wrapText="1"/>
    </xf>
    <xf numFmtId="0" fontId="32" fillId="17" borderId="2" xfId="2" applyFont="1" applyFill="1" applyBorder="1" applyAlignment="1">
      <alignment horizontal="center" vertical="center" wrapText="1"/>
    </xf>
    <xf numFmtId="0" fontId="14" fillId="5" borderId="1" xfId="2" applyFont="1" applyFill="1" applyBorder="1" applyAlignment="1">
      <alignment horizontal="center" vertical="center" wrapText="1"/>
    </xf>
    <xf numFmtId="0" fontId="14" fillId="2" borderId="1" xfId="2" applyFont="1" applyFill="1" applyBorder="1" applyAlignment="1">
      <alignment horizontal="center" vertical="top" wrapText="1"/>
    </xf>
    <xf numFmtId="0" fontId="4" fillId="0" borderId="1" xfId="2" applyFont="1" applyBorder="1" applyAlignment="1">
      <alignment horizontal="left" vertical="top" wrapText="1"/>
    </xf>
    <xf numFmtId="0" fontId="14" fillId="2" borderId="33" xfId="2" applyFont="1" applyFill="1" applyBorder="1" applyAlignment="1">
      <alignment horizontal="center" vertical="top"/>
    </xf>
    <xf numFmtId="0" fontId="14" fillId="2" borderId="32" xfId="2" applyFont="1" applyFill="1" applyBorder="1" applyAlignment="1">
      <alignment horizontal="center" vertical="top"/>
    </xf>
    <xf numFmtId="17" fontId="41" fillId="17" borderId="12" xfId="2" quotePrefix="1" applyNumberFormat="1" applyFont="1" applyFill="1" applyBorder="1" applyAlignment="1">
      <alignment horizontal="center" vertical="top" wrapText="1"/>
    </xf>
    <xf numFmtId="17" fontId="41" fillId="17" borderId="0" xfId="2" quotePrefix="1" applyNumberFormat="1" applyFont="1" applyFill="1" applyAlignment="1">
      <alignment horizontal="center" vertical="top" wrapText="1"/>
    </xf>
    <xf numFmtId="17" fontId="41" fillId="17" borderId="28" xfId="2" quotePrefix="1" applyNumberFormat="1" applyFont="1" applyFill="1" applyBorder="1" applyAlignment="1">
      <alignment horizontal="center" vertical="top" wrapText="1"/>
    </xf>
    <xf numFmtId="0" fontId="14" fillId="5" borderId="3" xfId="2" applyFont="1" applyFill="1" applyBorder="1" applyAlignment="1">
      <alignment horizontal="center" vertical="top"/>
    </xf>
    <xf numFmtId="0" fontId="14" fillId="5" borderId="8" xfId="2" applyFont="1" applyFill="1" applyBorder="1" applyAlignment="1">
      <alignment horizontal="center" vertical="top"/>
    </xf>
    <xf numFmtId="0" fontId="14" fillId="5" borderId="2" xfId="2" applyFont="1" applyFill="1" applyBorder="1" applyAlignment="1">
      <alignment horizontal="center" vertical="top"/>
    </xf>
    <xf numFmtId="0" fontId="40" fillId="17" borderId="3" xfId="2" applyFont="1" applyFill="1" applyBorder="1" applyAlignment="1">
      <alignment horizontal="center" vertical="center" wrapText="1"/>
    </xf>
    <xf numFmtId="0" fontId="40" fillId="17" borderId="8" xfId="2" applyFont="1" applyFill="1" applyBorder="1" applyAlignment="1">
      <alignment horizontal="center" vertical="center" wrapText="1"/>
    </xf>
    <xf numFmtId="0" fontId="40" fillId="17" borderId="2" xfId="2" applyFont="1" applyFill="1" applyBorder="1" applyAlignment="1">
      <alignment horizontal="center" vertical="center" wrapText="1"/>
    </xf>
    <xf numFmtId="0" fontId="31" fillId="17" borderId="3" xfId="2" applyFont="1" applyFill="1" applyBorder="1" applyAlignment="1">
      <alignment horizontal="center" vertical="center" wrapText="1"/>
    </xf>
    <xf numFmtId="0" fontId="31" fillId="17" borderId="8" xfId="2" applyFont="1" applyFill="1" applyBorder="1" applyAlignment="1">
      <alignment horizontal="center" vertical="center" wrapText="1"/>
    </xf>
    <xf numFmtId="0" fontId="31" fillId="17" borderId="2" xfId="2" applyFont="1" applyFill="1" applyBorder="1" applyAlignment="1">
      <alignment horizontal="center" vertical="center" wrapText="1"/>
    </xf>
    <xf numFmtId="17" fontId="14" fillId="17" borderId="12" xfId="2" quotePrefix="1" applyNumberFormat="1" applyFont="1" applyFill="1" applyBorder="1" applyAlignment="1">
      <alignment horizontal="center" vertical="top" wrapText="1"/>
    </xf>
    <xf numFmtId="17" fontId="14" fillId="17" borderId="0" xfId="2" quotePrefix="1" applyNumberFormat="1" applyFont="1" applyFill="1" applyAlignment="1">
      <alignment horizontal="center" vertical="top" wrapText="1"/>
    </xf>
    <xf numFmtId="17" fontId="14" fillId="17" borderId="28" xfId="2" quotePrefix="1" applyNumberFormat="1" applyFont="1" applyFill="1" applyBorder="1" applyAlignment="1">
      <alignment horizontal="center" vertical="top" wrapText="1"/>
    </xf>
    <xf numFmtId="17" fontId="34" fillId="17" borderId="12" xfId="2" quotePrefix="1" applyNumberFormat="1" applyFont="1" applyFill="1" applyBorder="1" applyAlignment="1">
      <alignment horizontal="center" vertical="top" wrapText="1"/>
    </xf>
    <xf numFmtId="17" fontId="34" fillId="17" borderId="0" xfId="2" quotePrefix="1" applyNumberFormat="1" applyFont="1" applyFill="1" applyAlignment="1">
      <alignment horizontal="center" vertical="top" wrapText="1"/>
    </xf>
    <xf numFmtId="17" fontId="34" fillId="17" borderId="28" xfId="2" quotePrefix="1" applyNumberFormat="1" applyFont="1" applyFill="1" applyBorder="1" applyAlignment="1">
      <alignment horizontal="center" vertical="top" wrapText="1"/>
    </xf>
    <xf numFmtId="0" fontId="4" fillId="16" borderId="3" xfId="2" applyFont="1" applyFill="1" applyBorder="1" applyAlignment="1">
      <alignment horizontal="right" vertical="top" wrapText="1"/>
    </xf>
    <xf numFmtId="0" fontId="4" fillId="16" borderId="8" xfId="2" applyFont="1" applyFill="1" applyBorder="1" applyAlignment="1">
      <alignment horizontal="right" vertical="top" wrapText="1"/>
    </xf>
    <xf numFmtId="17" fontId="4" fillId="16" borderId="8" xfId="2" applyNumberFormat="1" applyFont="1" applyFill="1" applyBorder="1" applyAlignment="1">
      <alignment horizontal="left" vertical="top" wrapText="1"/>
    </xf>
    <xf numFmtId="0" fontId="4" fillId="16" borderId="2" xfId="2" applyFont="1" applyFill="1" applyBorder="1" applyAlignment="1">
      <alignment horizontal="left" vertical="top" wrapText="1"/>
    </xf>
    <xf numFmtId="0" fontId="42" fillId="18" borderId="1" xfId="2" applyFont="1" applyFill="1" applyBorder="1" applyAlignment="1">
      <alignment horizontal="left" vertical="top"/>
    </xf>
    <xf numFmtId="0" fontId="4" fillId="18" borderId="1" xfId="2" applyFont="1" applyFill="1" applyBorder="1" applyAlignment="1">
      <alignment horizontal="left" vertical="top"/>
    </xf>
    <xf numFmtId="0" fontId="30" fillId="18" borderId="1" xfId="2" applyFont="1" applyFill="1" applyBorder="1" applyAlignment="1">
      <alignment horizontal="left" vertical="top"/>
    </xf>
    <xf numFmtId="0" fontId="4" fillId="0" borderId="3" xfId="2" applyFont="1" applyBorder="1" applyAlignment="1">
      <alignment horizontal="left" vertical="top" wrapText="1"/>
    </xf>
    <xf numFmtId="0" fontId="41" fillId="18" borderId="12" xfId="2" applyFont="1" applyFill="1" applyBorder="1" applyAlignment="1">
      <alignment horizontal="left" vertical="top"/>
    </xf>
    <xf numFmtId="0" fontId="41" fillId="18" borderId="0" xfId="2" applyFont="1" applyFill="1" applyAlignment="1">
      <alignment horizontal="left" vertical="top"/>
    </xf>
    <xf numFmtId="0" fontId="41" fillId="18" borderId="28" xfId="2" applyFont="1" applyFill="1" applyBorder="1" applyAlignment="1">
      <alignment horizontal="left" vertical="top"/>
    </xf>
    <xf numFmtId="0" fontId="41" fillId="18" borderId="4" xfId="2" applyFont="1" applyFill="1" applyBorder="1" applyAlignment="1">
      <alignment horizontal="left" vertical="top"/>
    </xf>
    <xf numFmtId="0" fontId="41" fillId="18" borderId="29" xfId="2" applyFont="1" applyFill="1" applyBorder="1" applyAlignment="1">
      <alignment horizontal="left" vertical="top"/>
    </xf>
    <xf numFmtId="0" fontId="41" fillId="18" borderId="13" xfId="2" applyFont="1" applyFill="1" applyBorder="1" applyAlignment="1">
      <alignment horizontal="left" vertical="top"/>
    </xf>
    <xf numFmtId="0" fontId="15" fillId="18" borderId="12" xfId="2" applyFont="1" applyFill="1" applyBorder="1" applyAlignment="1">
      <alignment horizontal="left" vertical="top"/>
    </xf>
    <xf numFmtId="0" fontId="15" fillId="18" borderId="0" xfId="2" applyFont="1" applyFill="1" applyAlignment="1">
      <alignment horizontal="left" vertical="top"/>
    </xf>
    <xf numFmtId="0" fontId="15" fillId="18" borderId="28" xfId="2" applyFont="1" applyFill="1" applyBorder="1" applyAlignment="1">
      <alignment horizontal="left" vertical="top"/>
    </xf>
    <xf numFmtId="0" fontId="15" fillId="18" borderId="4" xfId="2" applyFont="1" applyFill="1" applyBorder="1" applyAlignment="1">
      <alignment horizontal="left" vertical="top"/>
    </xf>
    <xf numFmtId="0" fontId="15" fillId="18" borderId="29" xfId="2" applyFont="1" applyFill="1" applyBorder="1" applyAlignment="1">
      <alignment horizontal="left" vertical="top"/>
    </xf>
    <xf numFmtId="0" fontId="15" fillId="18" borderId="13" xfId="2" applyFont="1" applyFill="1" applyBorder="1" applyAlignment="1">
      <alignment horizontal="left" vertical="top"/>
    </xf>
    <xf numFmtId="0" fontId="34" fillId="18" borderId="12" xfId="2" applyFont="1" applyFill="1" applyBorder="1" applyAlignment="1">
      <alignment horizontal="left" vertical="top"/>
    </xf>
    <xf numFmtId="0" fontId="34" fillId="18" borderId="0" xfId="2" applyFont="1" applyFill="1" applyAlignment="1">
      <alignment horizontal="left" vertical="top"/>
    </xf>
    <xf numFmtId="0" fontId="34" fillId="18" borderId="28" xfId="2" applyFont="1" applyFill="1" applyBorder="1" applyAlignment="1">
      <alignment horizontal="left" vertical="top"/>
    </xf>
    <xf numFmtId="0" fontId="34" fillId="18" borderId="4" xfId="2" applyFont="1" applyFill="1" applyBorder="1" applyAlignment="1">
      <alignment horizontal="left" vertical="top"/>
    </xf>
    <xf numFmtId="0" fontId="34" fillId="18" borderId="29" xfId="2" applyFont="1" applyFill="1" applyBorder="1" applyAlignment="1">
      <alignment horizontal="left" vertical="top"/>
    </xf>
    <xf numFmtId="0" fontId="34" fillId="18" borderId="13" xfId="2" applyFont="1" applyFill="1" applyBorder="1" applyAlignment="1">
      <alignment horizontal="left" vertical="top"/>
    </xf>
    <xf numFmtId="0" fontId="4" fillId="0" borderId="4" xfId="2" applyFont="1" applyBorder="1" applyAlignment="1">
      <alignment horizontal="left" vertical="top" wrapText="1"/>
    </xf>
    <xf numFmtId="0" fontId="4" fillId="0" borderId="29" xfId="2" applyFont="1" applyBorder="1" applyAlignment="1">
      <alignment horizontal="left" vertical="top" wrapText="1"/>
    </xf>
    <xf numFmtId="0" fontId="4" fillId="0" borderId="13" xfId="2" applyFont="1" applyBorder="1" applyAlignment="1">
      <alignment horizontal="left" vertical="top" wrapText="1"/>
    </xf>
    <xf numFmtId="0" fontId="42" fillId="18" borderId="1" xfId="2" applyFont="1" applyFill="1" applyBorder="1" applyAlignment="1">
      <alignment horizontal="left" vertical="top" wrapText="1"/>
    </xf>
    <xf numFmtId="0" fontId="4" fillId="18" borderId="3" xfId="2" applyFont="1" applyFill="1" applyBorder="1" applyAlignment="1">
      <alignment horizontal="left" vertical="center" wrapText="1"/>
    </xf>
    <xf numFmtId="0" fontId="4" fillId="18" borderId="8" xfId="2" applyFont="1" applyFill="1" applyBorder="1" applyAlignment="1">
      <alignment horizontal="left" vertical="center" wrapText="1"/>
    </xf>
    <xf numFmtId="0" fontId="4" fillId="18" borderId="2" xfId="2" applyFont="1" applyFill="1" applyBorder="1" applyAlignment="1">
      <alignment horizontal="left" vertical="center" wrapText="1"/>
    </xf>
    <xf numFmtId="0" fontId="34" fillId="17" borderId="3" xfId="2" applyFont="1" applyFill="1" applyBorder="1" applyAlignment="1">
      <alignment horizontal="center" vertical="center" wrapText="1"/>
    </xf>
    <xf numFmtId="0" fontId="34" fillId="17" borderId="8" xfId="2" applyFont="1" applyFill="1" applyBorder="1" applyAlignment="1">
      <alignment horizontal="center" vertical="center"/>
    </xf>
    <xf numFmtId="0" fontId="34" fillId="17" borderId="2" xfId="2" applyFont="1" applyFill="1" applyBorder="1" applyAlignment="1">
      <alignment horizontal="center" vertical="center"/>
    </xf>
    <xf numFmtId="0" fontId="15" fillId="0" borderId="10" xfId="2" applyFont="1" applyBorder="1" applyAlignment="1">
      <alignment horizontal="left" vertical="top" wrapText="1"/>
    </xf>
    <xf numFmtId="0" fontId="15" fillId="0" borderId="11" xfId="2" applyFont="1" applyBorder="1" applyAlignment="1">
      <alignment horizontal="left" vertical="top" wrapText="1"/>
    </xf>
    <xf numFmtId="0" fontId="41" fillId="18" borderId="3" xfId="2" applyFont="1" applyFill="1" applyBorder="1" applyAlignment="1">
      <alignment horizontal="center" vertical="center" wrapText="1"/>
    </xf>
    <xf numFmtId="0" fontId="41" fillId="18" borderId="8" xfId="2" applyFont="1" applyFill="1" applyBorder="1" applyAlignment="1">
      <alignment horizontal="center" vertical="center" wrapText="1"/>
    </xf>
    <xf numFmtId="0" fontId="41" fillId="18" borderId="2" xfId="2" applyFont="1" applyFill="1" applyBorder="1" applyAlignment="1">
      <alignment horizontal="center" vertical="center" wrapText="1"/>
    </xf>
    <xf numFmtId="0" fontId="15" fillId="18" borderId="3" xfId="2" applyFont="1" applyFill="1" applyBorder="1" applyAlignment="1">
      <alignment horizontal="center" vertical="center" wrapText="1"/>
    </xf>
    <xf numFmtId="0" fontId="15" fillId="18" borderId="8" xfId="2" applyFont="1" applyFill="1" applyBorder="1" applyAlignment="1">
      <alignment horizontal="center" vertical="center" wrapText="1"/>
    </xf>
    <xf numFmtId="0" fontId="15" fillId="18" borderId="2" xfId="2" applyFont="1" applyFill="1" applyBorder="1" applyAlignment="1">
      <alignment horizontal="center" vertical="center" wrapText="1"/>
    </xf>
    <xf numFmtId="0" fontId="34" fillId="18" borderId="3" xfId="2" applyFont="1" applyFill="1" applyBorder="1" applyAlignment="1">
      <alignment horizontal="center" vertical="center" wrapText="1"/>
    </xf>
    <xf numFmtId="0" fontId="34" fillId="18" borderId="8" xfId="2" applyFont="1" applyFill="1" applyBorder="1" applyAlignment="1">
      <alignment horizontal="center" vertical="center" wrapText="1"/>
    </xf>
    <xf numFmtId="0" fontId="34" fillId="18" borderId="2" xfId="2" applyFont="1" applyFill="1" applyBorder="1" applyAlignment="1">
      <alignment horizontal="center" vertical="center" wrapText="1"/>
    </xf>
    <xf numFmtId="0" fontId="14" fillId="2" borderId="3" xfId="2" applyFont="1" applyFill="1" applyBorder="1" applyAlignment="1">
      <alignment horizontal="left" vertical="top" wrapText="1"/>
    </xf>
    <xf numFmtId="0" fontId="14" fillId="2" borderId="2" xfId="2" applyFont="1" applyFill="1" applyBorder="1" applyAlignment="1">
      <alignment horizontal="left" vertical="top" wrapText="1"/>
    </xf>
    <xf numFmtId="0" fontId="14" fillId="2" borderId="3"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0" borderId="3" xfId="2" applyFont="1" applyFill="1" applyBorder="1" applyAlignment="1">
      <alignment horizontal="center" vertical="center" wrapText="1"/>
    </xf>
    <xf numFmtId="0" fontId="14" fillId="20" borderId="8" xfId="2" applyFont="1" applyFill="1" applyBorder="1" applyAlignment="1">
      <alignment horizontal="center" vertical="center" wrapText="1"/>
    </xf>
    <xf numFmtId="0" fontId="41" fillId="17" borderId="3" xfId="2" applyFont="1" applyFill="1" applyBorder="1" applyAlignment="1">
      <alignment horizontal="center" vertical="center" wrapText="1"/>
    </xf>
    <xf numFmtId="0" fontId="41" fillId="17" borderId="8" xfId="2" applyFont="1" applyFill="1" applyBorder="1" applyAlignment="1">
      <alignment horizontal="center" vertical="center"/>
    </xf>
    <xf numFmtId="0" fontId="41" fillId="17" borderId="2" xfId="2" applyFont="1" applyFill="1" applyBorder="1" applyAlignment="1">
      <alignment horizontal="center" vertical="center"/>
    </xf>
    <xf numFmtId="0" fontId="14" fillId="17" borderId="3" xfId="2" applyFont="1" applyFill="1" applyBorder="1" applyAlignment="1">
      <alignment horizontal="center" vertical="center" wrapText="1"/>
    </xf>
    <xf numFmtId="0" fontId="14" fillId="17" borderId="8" xfId="2" applyFont="1" applyFill="1" applyBorder="1" applyAlignment="1">
      <alignment horizontal="center" vertical="center"/>
    </xf>
    <xf numFmtId="0" fontId="14" fillId="17" borderId="2" xfId="2" applyFont="1" applyFill="1" applyBorder="1" applyAlignment="1">
      <alignment horizontal="center" vertical="center"/>
    </xf>
    <xf numFmtId="0" fontId="1" fillId="4" borderId="7" xfId="0" applyFont="1" applyFill="1" applyBorder="1" applyAlignment="1">
      <alignment horizontal="left" vertical="center" wrapText="1"/>
    </xf>
    <xf numFmtId="0" fontId="42" fillId="18" borderId="3" xfId="2" applyFont="1" applyFill="1" applyBorder="1" applyAlignment="1">
      <alignment horizontal="left" vertical="top"/>
    </xf>
    <xf numFmtId="0" fontId="42" fillId="18" borderId="8" xfId="2" applyFont="1" applyFill="1" applyBorder="1" applyAlignment="1">
      <alignment horizontal="left" vertical="top"/>
    </xf>
    <xf numFmtId="0" fontId="42" fillId="18" borderId="2" xfId="2" applyFont="1" applyFill="1" applyBorder="1" applyAlignment="1">
      <alignment horizontal="left" vertical="top"/>
    </xf>
    <xf numFmtId="0" fontId="30" fillId="18" borderId="3" xfId="2" applyFont="1" applyFill="1" applyBorder="1" applyAlignment="1">
      <alignment horizontal="left" vertical="top"/>
    </xf>
    <xf numFmtId="0" fontId="30" fillId="18" borderId="8" xfId="2" applyFont="1" applyFill="1" applyBorder="1" applyAlignment="1">
      <alignment horizontal="left" vertical="top"/>
    </xf>
    <xf numFmtId="0" fontId="30" fillId="18" borderId="2" xfId="2" applyFont="1" applyFill="1" applyBorder="1" applyAlignment="1">
      <alignment horizontal="left" vertical="top"/>
    </xf>
    <xf numFmtId="0" fontId="4" fillId="18" borderId="3" xfId="2" applyFont="1" applyFill="1" applyBorder="1" applyAlignment="1">
      <alignment horizontal="left" vertical="top"/>
    </xf>
    <xf numFmtId="0" fontId="4" fillId="18" borderId="8" xfId="2" applyFont="1" applyFill="1" applyBorder="1" applyAlignment="1">
      <alignment horizontal="left" vertical="top"/>
    </xf>
    <xf numFmtId="0" fontId="4" fillId="18" borderId="2" xfId="2" applyFont="1" applyFill="1" applyBorder="1" applyAlignment="1">
      <alignment horizontal="left" vertical="top"/>
    </xf>
    <xf numFmtId="0" fontId="1" fillId="6" borderId="6" xfId="0" applyFont="1" applyFill="1" applyBorder="1" applyAlignment="1">
      <alignment horizontal="left" vertical="center" wrapText="1"/>
    </xf>
    <xf numFmtId="0" fontId="1" fillId="6" borderId="21"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7" borderId="6" xfId="0" applyFont="1" applyFill="1" applyBorder="1" applyAlignment="1">
      <alignment horizontal="left" vertical="center" wrapText="1"/>
    </xf>
    <xf numFmtId="0" fontId="1" fillId="7" borderId="7" xfId="0" applyFont="1" applyFill="1" applyBorder="1" applyAlignment="1">
      <alignment horizontal="left" vertical="center" wrapText="1"/>
    </xf>
    <xf numFmtId="0" fontId="14" fillId="17" borderId="8" xfId="2" applyFont="1" applyFill="1" applyBorder="1" applyAlignment="1">
      <alignment horizontal="center" vertical="center" wrapText="1"/>
    </xf>
    <xf numFmtId="0" fontId="14" fillId="17" borderId="2" xfId="2" applyFont="1" applyFill="1" applyBorder="1" applyAlignment="1">
      <alignment horizontal="center" vertical="center" wrapText="1"/>
    </xf>
    <xf numFmtId="0" fontId="34" fillId="17" borderId="8" xfId="2" applyFont="1" applyFill="1" applyBorder="1" applyAlignment="1">
      <alignment horizontal="center" vertical="center" wrapText="1"/>
    </xf>
    <xf numFmtId="0" fontId="34" fillId="17" borderId="2" xfId="2" applyFont="1" applyFill="1" applyBorder="1" applyAlignment="1">
      <alignment horizontal="center" vertical="center" wrapText="1"/>
    </xf>
    <xf numFmtId="0" fontId="4" fillId="0" borderId="31" xfId="2" applyFont="1" applyBorder="1" applyAlignment="1">
      <alignment vertical="top" wrapText="1"/>
    </xf>
    <xf numFmtId="0" fontId="4" fillId="0" borderId="13" xfId="2" applyFont="1" applyBorder="1" applyAlignment="1">
      <alignment vertical="top" wrapText="1"/>
    </xf>
    <xf numFmtId="0" fontId="19" fillId="0" borderId="33" xfId="2" applyFont="1" applyBorder="1" applyAlignment="1">
      <alignment horizontal="left" vertical="top" wrapText="1"/>
    </xf>
    <xf numFmtId="0" fontId="19" fillId="0" borderId="32" xfId="2" applyFont="1" applyBorder="1" applyAlignment="1">
      <alignment horizontal="left" vertical="top" wrapText="1"/>
    </xf>
    <xf numFmtId="0" fontId="19" fillId="0" borderId="31" xfId="2" applyFont="1" applyBorder="1" applyAlignment="1">
      <alignment horizontal="left" vertical="top" wrapText="1"/>
    </xf>
    <xf numFmtId="0" fontId="19" fillId="0" borderId="4" xfId="2" applyFont="1" applyBorder="1" applyAlignment="1">
      <alignment horizontal="left" vertical="top" wrapText="1"/>
    </xf>
    <xf numFmtId="0" fontId="19" fillId="0" borderId="29" xfId="2" applyFont="1" applyBorder="1" applyAlignment="1">
      <alignment horizontal="left" vertical="top" wrapText="1"/>
    </xf>
    <xf numFmtId="0" fontId="19" fillId="0" borderId="13" xfId="2" applyFont="1" applyBorder="1" applyAlignment="1">
      <alignment horizontal="left" vertical="top" wrapText="1"/>
    </xf>
    <xf numFmtId="0" fontId="19" fillId="0" borderId="3" xfId="2" applyFont="1" applyBorder="1" applyAlignment="1">
      <alignment horizontal="left" vertical="top" wrapText="1"/>
    </xf>
    <xf numFmtId="0" fontId="19" fillId="0" borderId="8" xfId="2" applyFont="1" applyBorder="1" applyAlignment="1">
      <alignment horizontal="left" vertical="top" wrapText="1"/>
    </xf>
    <xf numFmtId="0" fontId="19" fillId="0" borderId="2" xfId="2" applyFont="1" applyBorder="1" applyAlignment="1">
      <alignment horizontal="left" vertical="top" wrapText="1"/>
    </xf>
    <xf numFmtId="0" fontId="4" fillId="0" borderId="31" xfId="2" applyFont="1" applyBorder="1" applyAlignment="1">
      <alignment horizontal="left" vertical="top" wrapText="1"/>
    </xf>
    <xf numFmtId="0" fontId="4" fillId="0" borderId="28" xfId="2" applyFont="1" applyBorder="1" applyAlignment="1">
      <alignment horizontal="left" vertical="top" wrapText="1"/>
    </xf>
    <xf numFmtId="0" fontId="19" fillId="0" borderId="12" xfId="2" applyFont="1" applyBorder="1" applyAlignment="1">
      <alignment horizontal="left" vertical="top" wrapText="1"/>
    </xf>
    <xf numFmtId="0" fontId="19" fillId="0" borderId="0" xfId="2" applyFont="1" applyAlignment="1">
      <alignment horizontal="left" vertical="top" wrapText="1"/>
    </xf>
    <xf numFmtId="0" fontId="19" fillId="0" borderId="28" xfId="2" applyFont="1" applyBorder="1" applyAlignment="1">
      <alignment horizontal="left" vertical="top" wrapText="1"/>
    </xf>
    <xf numFmtId="0" fontId="14" fillId="2" borderId="3" xfId="2" applyFont="1" applyFill="1" applyBorder="1" applyAlignment="1">
      <alignment horizontal="center" vertical="top"/>
    </xf>
    <xf numFmtId="0" fontId="14" fillId="2" borderId="8" xfId="2" applyFont="1" applyFill="1" applyBorder="1" applyAlignment="1">
      <alignment horizontal="center" vertical="top"/>
    </xf>
    <xf numFmtId="0" fontId="41" fillId="17" borderId="8" xfId="2" applyFont="1" applyFill="1" applyBorder="1" applyAlignment="1">
      <alignment horizontal="center" vertical="center" wrapText="1"/>
    </xf>
    <xf numFmtId="0" fontId="41" fillId="17" borderId="2" xfId="2" applyFont="1" applyFill="1" applyBorder="1" applyAlignment="1">
      <alignment horizontal="center" vertical="center" wrapText="1"/>
    </xf>
    <xf numFmtId="0" fontId="41" fillId="17" borderId="3" xfId="2" applyFont="1" applyFill="1" applyBorder="1" applyAlignment="1">
      <alignment horizontal="center" vertical="top" wrapText="1"/>
    </xf>
    <xf numFmtId="0" fontId="41" fillId="17" borderId="8" xfId="2" applyFont="1" applyFill="1" applyBorder="1" applyAlignment="1">
      <alignment horizontal="center" vertical="top" wrapText="1"/>
    </xf>
    <xf numFmtId="0" fontId="41" fillId="17" borderId="8" xfId="2" applyFont="1" applyFill="1" applyBorder="1" applyAlignment="1">
      <alignment horizontal="center" vertical="top"/>
    </xf>
    <xf numFmtId="0" fontId="41" fillId="17" borderId="2" xfId="2" applyFont="1" applyFill="1" applyBorder="1" applyAlignment="1">
      <alignment horizontal="center" vertical="top"/>
    </xf>
    <xf numFmtId="0" fontId="14" fillId="17" borderId="3" xfId="2" applyFont="1" applyFill="1" applyBorder="1" applyAlignment="1">
      <alignment horizontal="center" vertical="top" wrapText="1"/>
    </xf>
    <xf numFmtId="0" fontId="14" fillId="17" borderId="8" xfId="2" applyFont="1" applyFill="1" applyBorder="1" applyAlignment="1">
      <alignment horizontal="center" vertical="top" wrapText="1"/>
    </xf>
    <xf numFmtId="0" fontId="14" fillId="17" borderId="2" xfId="2" applyFont="1" applyFill="1" applyBorder="1" applyAlignment="1">
      <alignment horizontal="center" vertical="top" wrapText="1"/>
    </xf>
    <xf numFmtId="0" fontId="34" fillId="17" borderId="3" xfId="2" applyFont="1" applyFill="1" applyBorder="1" applyAlignment="1">
      <alignment horizontal="center" vertical="top" wrapText="1"/>
    </xf>
    <xf numFmtId="0" fontId="34" fillId="17" borderId="8" xfId="2" applyFont="1" applyFill="1" applyBorder="1" applyAlignment="1">
      <alignment horizontal="center" vertical="top" wrapText="1"/>
    </xf>
    <xf numFmtId="0" fontId="34" fillId="17" borderId="2" xfId="2" applyFont="1" applyFill="1" applyBorder="1" applyAlignment="1">
      <alignment horizontal="center" vertical="top" wrapText="1"/>
    </xf>
    <xf numFmtId="0" fontId="41" fillId="18" borderId="2" xfId="2" applyFont="1" applyFill="1" applyBorder="1" applyAlignment="1">
      <alignment horizontal="center" vertical="center"/>
    </xf>
    <xf numFmtId="0" fontId="41" fillId="18" borderId="3" xfId="2" applyFont="1" applyFill="1" applyBorder="1" applyAlignment="1">
      <alignment horizontal="center" vertical="center"/>
    </xf>
    <xf numFmtId="0" fontId="41" fillId="18" borderId="8" xfId="2" applyFont="1" applyFill="1" applyBorder="1" applyAlignment="1">
      <alignment horizontal="center" vertical="center"/>
    </xf>
    <xf numFmtId="0" fontId="15" fillId="21" borderId="3" xfId="2" applyFont="1" applyFill="1" applyBorder="1" applyAlignment="1">
      <alignment horizontal="left" vertical="center" wrapText="1"/>
    </xf>
    <xf numFmtId="0" fontId="15" fillId="21" borderId="2" xfId="2" applyFont="1" applyFill="1" applyBorder="1" applyAlignment="1">
      <alignment horizontal="left" vertical="center" wrapText="1"/>
    </xf>
    <xf numFmtId="0" fontId="47" fillId="21" borderId="3" xfId="2" applyFont="1" applyFill="1" applyBorder="1" applyAlignment="1">
      <alignment horizontal="center" vertical="center" wrapText="1"/>
    </xf>
    <xf numFmtId="0" fontId="47" fillId="21" borderId="8" xfId="2" applyFont="1" applyFill="1" applyBorder="1" applyAlignment="1">
      <alignment horizontal="center" vertical="center" wrapText="1"/>
    </xf>
    <xf numFmtId="0" fontId="47" fillId="21" borderId="2" xfId="2" applyFont="1" applyFill="1" applyBorder="1" applyAlignment="1">
      <alignment horizontal="center" vertical="center" wrapText="1"/>
    </xf>
    <xf numFmtId="0" fontId="34" fillId="18" borderId="3" xfId="2" applyFont="1" applyFill="1" applyBorder="1" applyAlignment="1">
      <alignment horizontal="center" vertical="center"/>
    </xf>
    <xf numFmtId="0" fontId="34" fillId="18" borderId="8" xfId="2" applyFont="1" applyFill="1" applyBorder="1" applyAlignment="1">
      <alignment horizontal="center" vertical="center"/>
    </xf>
    <xf numFmtId="0" fontId="34" fillId="18" borderId="2" xfId="2" applyFont="1" applyFill="1" applyBorder="1" applyAlignment="1">
      <alignment horizontal="center" vertical="center"/>
    </xf>
    <xf numFmtId="0" fontId="4" fillId="21" borderId="3" xfId="2" applyFont="1" applyFill="1" applyBorder="1" applyAlignment="1">
      <alignment horizontal="left" vertical="top" wrapText="1" indent="4"/>
    </xf>
    <xf numFmtId="0" fontId="4" fillId="21" borderId="2" xfId="2" applyFont="1" applyFill="1" applyBorder="1" applyAlignment="1">
      <alignment horizontal="left" vertical="top" wrapText="1" indent="4"/>
    </xf>
    <xf numFmtId="0" fontId="36" fillId="21" borderId="3" xfId="2" applyFont="1" applyFill="1" applyBorder="1" applyAlignment="1">
      <alignment horizontal="left" vertical="top" wrapText="1"/>
    </xf>
    <xf numFmtId="0" fontId="36" fillId="21" borderId="8" xfId="2" applyFont="1" applyFill="1" applyBorder="1" applyAlignment="1">
      <alignment horizontal="left" vertical="top" wrapText="1"/>
    </xf>
    <xf numFmtId="0" fontId="36" fillId="21" borderId="2" xfId="2" applyFont="1" applyFill="1" applyBorder="1" applyAlignment="1">
      <alignment horizontal="left" vertical="top" wrapText="1"/>
    </xf>
    <xf numFmtId="0" fontId="15" fillId="18" borderId="2" xfId="2" applyFont="1" applyFill="1" applyBorder="1" applyAlignment="1">
      <alignment horizontal="center" vertical="center"/>
    </xf>
    <xf numFmtId="0" fontId="15" fillId="18" borderId="8" xfId="2" applyFont="1" applyFill="1" applyBorder="1" applyAlignment="1">
      <alignment horizontal="center" vertical="center"/>
    </xf>
    <xf numFmtId="0" fontId="15" fillId="18" borderId="3" xfId="2" applyFont="1" applyFill="1" applyBorder="1" applyAlignment="1">
      <alignment horizontal="left" vertical="top"/>
    </xf>
    <xf numFmtId="0" fontId="15" fillId="18" borderId="2" xfId="2" applyFont="1" applyFill="1" applyBorder="1" applyAlignment="1">
      <alignment horizontal="left" vertical="top"/>
    </xf>
    <xf numFmtId="0" fontId="30" fillId="18" borderId="3" xfId="2" applyFont="1" applyFill="1" applyBorder="1" applyAlignment="1">
      <alignment horizontal="left" vertical="top" wrapText="1"/>
    </xf>
    <xf numFmtId="0" fontId="30" fillId="18" borderId="8" xfId="2" applyFont="1" applyFill="1" applyBorder="1" applyAlignment="1">
      <alignment horizontal="left" vertical="top" wrapText="1"/>
    </xf>
    <xf numFmtId="0" fontId="30" fillId="18" borderId="2" xfId="2" applyFont="1" applyFill="1" applyBorder="1" applyAlignment="1">
      <alignment horizontal="left" vertical="top" wrapText="1"/>
    </xf>
    <xf numFmtId="0" fontId="42" fillId="18" borderId="3" xfId="2" applyFont="1" applyFill="1" applyBorder="1" applyAlignment="1">
      <alignment horizontal="left" vertical="center" wrapText="1"/>
    </xf>
    <xf numFmtId="0" fontId="42" fillId="18" borderId="8" xfId="2" applyFont="1" applyFill="1" applyBorder="1" applyAlignment="1">
      <alignment horizontal="left" vertical="center" wrapText="1"/>
    </xf>
    <xf numFmtId="0" fontId="42" fillId="18" borderId="2" xfId="2" applyFont="1" applyFill="1" applyBorder="1" applyAlignment="1">
      <alignment horizontal="left" vertical="center" wrapText="1"/>
    </xf>
    <xf numFmtId="0" fontId="4" fillId="18" borderId="3" xfId="2" applyFont="1" applyFill="1" applyBorder="1" applyAlignment="1">
      <alignment horizontal="left" vertical="top" wrapText="1"/>
    </xf>
    <xf numFmtId="0" fontId="4" fillId="18" borderId="8" xfId="2" applyFont="1" applyFill="1" applyBorder="1" applyAlignment="1">
      <alignment horizontal="left" vertical="top" wrapText="1"/>
    </xf>
    <xf numFmtId="0" fontId="4" fillId="18" borderId="2" xfId="2" applyFont="1" applyFill="1" applyBorder="1" applyAlignment="1">
      <alignment horizontal="left" vertical="top" wrapText="1"/>
    </xf>
    <xf numFmtId="0" fontId="4" fillId="0" borderId="27" xfId="2" applyFont="1" applyBorder="1" applyAlignment="1">
      <alignment horizontal="left" vertical="top" wrapText="1"/>
    </xf>
    <xf numFmtId="0" fontId="4" fillId="0" borderId="24" xfId="2" applyFont="1" applyBorder="1" applyAlignment="1">
      <alignment horizontal="left" vertical="top" wrapText="1"/>
    </xf>
    <xf numFmtId="0" fontId="4" fillId="0" borderId="5" xfId="2" applyFont="1" applyBorder="1" applyAlignment="1">
      <alignment horizontal="left" vertical="top" wrapText="1"/>
    </xf>
    <xf numFmtId="0" fontId="42" fillId="18" borderId="1" xfId="2" applyFont="1" applyFill="1" applyBorder="1" applyAlignment="1">
      <alignment horizontal="left" vertical="center" wrapText="1"/>
    </xf>
    <xf numFmtId="0" fontId="4" fillId="18" borderId="3" xfId="2" applyFont="1" applyFill="1" applyBorder="1" applyAlignment="1">
      <alignment horizontal="left" wrapText="1"/>
    </xf>
    <xf numFmtId="0" fontId="4" fillId="18" borderId="8" xfId="2" applyFont="1" applyFill="1" applyBorder="1" applyAlignment="1">
      <alignment horizontal="left" wrapText="1"/>
    </xf>
    <xf numFmtId="0" fontId="4" fillId="18" borderId="2" xfId="2" applyFont="1" applyFill="1" applyBorder="1" applyAlignment="1">
      <alignment horizontal="left" wrapText="1"/>
    </xf>
    <xf numFmtId="0" fontId="30" fillId="18" borderId="3" xfId="2" applyFont="1" applyFill="1" applyBorder="1" applyAlignment="1">
      <alignment horizontal="center" wrapText="1"/>
    </xf>
    <xf numFmtId="0" fontId="30" fillId="18" borderId="8" xfId="2" applyFont="1" applyFill="1" applyBorder="1" applyAlignment="1">
      <alignment horizontal="center" wrapText="1"/>
    </xf>
    <xf numFmtId="0" fontId="30" fillId="18" borderId="2" xfId="2" applyFont="1" applyFill="1" applyBorder="1" applyAlignment="1">
      <alignment horizontal="center" wrapText="1"/>
    </xf>
    <xf numFmtId="0" fontId="14" fillId="2" borderId="3" xfId="2" applyFont="1" applyFill="1" applyBorder="1" applyAlignment="1">
      <alignment horizontal="left" vertical="top"/>
    </xf>
    <xf numFmtId="0" fontId="14" fillId="2" borderId="8" xfId="2" applyFont="1" applyFill="1" applyBorder="1" applyAlignment="1">
      <alignment horizontal="left" vertical="top"/>
    </xf>
    <xf numFmtId="0" fontId="4" fillId="0" borderId="27" xfId="2" applyFont="1" applyBorder="1" applyAlignment="1">
      <alignment horizontal="center" vertical="top" wrapText="1"/>
    </xf>
    <xf numFmtId="0" fontId="4" fillId="0" borderId="24" xfId="2" applyFont="1" applyBorder="1" applyAlignment="1">
      <alignment horizontal="center" vertical="top" wrapText="1"/>
    </xf>
    <xf numFmtId="0" fontId="4" fillId="0" borderId="5" xfId="2" applyFont="1" applyBorder="1" applyAlignment="1">
      <alignment horizontal="center" vertical="top" wrapText="1"/>
    </xf>
    <xf numFmtId="0" fontId="41" fillId="18" borderId="3" xfId="2" applyFont="1" applyFill="1" applyBorder="1" applyAlignment="1">
      <alignment horizontal="left" vertical="top" wrapText="1"/>
    </xf>
    <xf numFmtId="0" fontId="41" fillId="18" borderId="8" xfId="2" applyFont="1" applyFill="1" applyBorder="1" applyAlignment="1">
      <alignment horizontal="left" vertical="top" wrapText="1"/>
    </xf>
    <xf numFmtId="0" fontId="41" fillId="18" borderId="2" xfId="2" applyFont="1" applyFill="1" applyBorder="1" applyAlignment="1">
      <alignment horizontal="left" vertical="top" wrapText="1"/>
    </xf>
    <xf numFmtId="0" fontId="15" fillId="18" borderId="3" xfId="2" applyFont="1" applyFill="1" applyBorder="1" applyAlignment="1">
      <alignment horizontal="left" vertical="top" wrapText="1"/>
    </xf>
    <xf numFmtId="0" fontId="15" fillId="18" borderId="8" xfId="2" applyFont="1" applyFill="1" applyBorder="1" applyAlignment="1">
      <alignment horizontal="left" vertical="top" wrapText="1"/>
    </xf>
    <xf numFmtId="0" fontId="15" fillId="18" borderId="2" xfId="2" applyFont="1" applyFill="1" applyBorder="1" applyAlignment="1">
      <alignment horizontal="left" vertical="top" wrapText="1"/>
    </xf>
    <xf numFmtId="0" fontId="34" fillId="18" borderId="3" xfId="2" applyFont="1" applyFill="1" applyBorder="1" applyAlignment="1">
      <alignment horizontal="left" vertical="top" wrapText="1"/>
    </xf>
    <xf numFmtId="0" fontId="34" fillId="18" borderId="8" xfId="2" applyFont="1" applyFill="1" applyBorder="1" applyAlignment="1">
      <alignment horizontal="left" vertical="top" wrapText="1"/>
    </xf>
    <xf numFmtId="0" fontId="34" fillId="18" borderId="2" xfId="2" applyFont="1" applyFill="1" applyBorder="1" applyAlignment="1">
      <alignment horizontal="left" vertical="top" wrapText="1"/>
    </xf>
    <xf numFmtId="0" fontId="14" fillId="2" borderId="3" xfId="2" applyFont="1" applyFill="1" applyBorder="1" applyAlignment="1">
      <alignment horizontal="center" vertical="top" wrapText="1"/>
    </xf>
    <xf numFmtId="0" fontId="14" fillId="2" borderId="8" xfId="2" applyFont="1" applyFill="1" applyBorder="1" applyAlignment="1">
      <alignment horizontal="center" vertical="top" wrapText="1"/>
    </xf>
    <xf numFmtId="0" fontId="14" fillId="2" borderId="2" xfId="2" applyFont="1" applyFill="1" applyBorder="1" applyAlignment="1">
      <alignment horizontal="center" vertical="top" wrapText="1"/>
    </xf>
    <xf numFmtId="0" fontId="6" fillId="2" borderId="3" xfId="2" applyFont="1" applyFill="1" applyBorder="1" applyAlignment="1" applyProtection="1">
      <alignment horizontal="center" vertical="center" wrapText="1"/>
    </xf>
    <xf numFmtId="0" fontId="6" fillId="2" borderId="2" xfId="2" applyFont="1" applyFill="1" applyBorder="1" applyAlignment="1" applyProtection="1">
      <alignment horizontal="center" vertical="center" wrapText="1"/>
    </xf>
    <xf numFmtId="0" fontId="6" fillId="2" borderId="1" xfId="2" applyFont="1" applyFill="1" applyBorder="1" applyAlignment="1" applyProtection="1">
      <alignment horizontal="left" vertical="top"/>
    </xf>
    <xf numFmtId="0" fontId="1" fillId="6" borderId="7" xfId="0" applyFont="1" applyFill="1" applyBorder="1" applyAlignment="1">
      <alignment horizontal="left" vertical="center" wrapText="1"/>
    </xf>
    <xf numFmtId="0" fontId="6" fillId="2" borderId="3" xfId="2" applyFont="1" applyFill="1" applyBorder="1" applyAlignment="1" applyProtection="1">
      <alignment horizontal="left" vertical="top" wrapText="1"/>
    </xf>
    <xf numFmtId="0" fontId="6" fillId="2" borderId="2" xfId="2" applyFont="1" applyFill="1" applyBorder="1" applyAlignment="1" applyProtection="1">
      <alignment horizontal="left" vertical="top" wrapText="1"/>
    </xf>
    <xf numFmtId="0" fontId="7" fillId="0" borderId="10" xfId="2" applyFont="1" applyFill="1" applyBorder="1" applyAlignment="1" applyProtection="1">
      <alignment horizontal="left" vertical="top" wrapText="1"/>
    </xf>
    <xf numFmtId="0" fontId="7" fillId="0" borderId="11" xfId="2" applyFont="1" applyFill="1" applyBorder="1" applyAlignment="1" applyProtection="1">
      <alignment horizontal="left" vertical="top" wrapText="1"/>
    </xf>
    <xf numFmtId="0" fontId="1" fillId="15" borderId="35" xfId="0" applyFont="1" applyFill="1" applyBorder="1" applyAlignment="1">
      <alignment vertical="center" wrapText="1"/>
    </xf>
    <xf numFmtId="0" fontId="1" fillId="15" borderId="26" xfId="0" applyFont="1" applyFill="1" applyBorder="1" applyAlignment="1">
      <alignment vertical="center" wrapText="1"/>
    </xf>
    <xf numFmtId="0" fontId="1" fillId="15" borderId="34" xfId="0" applyFont="1" applyFill="1" applyBorder="1" applyAlignment="1">
      <alignment vertical="center" wrapText="1"/>
    </xf>
    <xf numFmtId="0" fontId="4" fillId="0" borderId="0" xfId="2" applyFont="1" applyAlignment="1">
      <alignment horizontal="left" vertical="top" wrapText="1"/>
    </xf>
    <xf numFmtId="0" fontId="15" fillId="4" borderId="1" xfId="2" applyFont="1" applyFill="1" applyBorder="1" applyAlignment="1">
      <alignment horizontal="center" vertical="center" wrapText="1"/>
    </xf>
    <xf numFmtId="0" fontId="21" fillId="4" borderId="32" xfId="2" applyFont="1" applyFill="1" applyBorder="1" applyAlignment="1">
      <alignment horizontal="center" vertical="center" wrapText="1"/>
    </xf>
    <xf numFmtId="0" fontId="7" fillId="0" borderId="10" xfId="2" applyFont="1" applyBorder="1" applyAlignment="1">
      <alignment horizontal="left" vertical="top" wrapText="1"/>
    </xf>
    <xf numFmtId="0" fontId="7" fillId="0" borderId="11" xfId="2" applyFont="1" applyBorder="1" applyAlignment="1">
      <alignment horizontal="left" vertical="top" wrapText="1"/>
    </xf>
    <xf numFmtId="0" fontId="1" fillId="4" borderId="40"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41" xfId="0" applyFont="1" applyFill="1" applyBorder="1" applyAlignment="1">
      <alignment horizontal="center" vertical="center" wrapText="1"/>
    </xf>
  </cellXfs>
  <cellStyles count="28">
    <cellStyle name="Hipervínculo" xfId="7" builtinId="8" hidden="1"/>
    <cellStyle name="Hipervínculo" xfId="5" builtinId="8" hidden="1"/>
    <cellStyle name="Hipervínculo" xfId="9" builtinId="8" hidden="1"/>
    <cellStyle name="Hipervínculo" xfId="19" builtinId="8" hidden="1"/>
    <cellStyle name="Hipervínculo" xfId="23" builtinId="8" hidden="1"/>
    <cellStyle name="Hipervínculo" xfId="13" builtinId="8" hidden="1"/>
    <cellStyle name="Hipervínculo" xfId="21" builtinId="8" hidden="1"/>
    <cellStyle name="Hipervínculo" xfId="3" builtinId="8" hidden="1"/>
    <cellStyle name="Hipervínculo" xfId="15" builtinId="8" hidden="1"/>
    <cellStyle name="Hipervínculo" xfId="11" builtinId="8" hidden="1"/>
    <cellStyle name="Hipervínculo" xfId="17" builtinId="8" hidden="1"/>
    <cellStyle name="Hipervínculo" xfId="26" builtinId="8"/>
    <cellStyle name="Hipervínculo visitado" xfId="8" builtinId="9" hidden="1"/>
    <cellStyle name="Hipervínculo visitado" xfId="14" builtinId="9" hidden="1"/>
    <cellStyle name="Hipervínculo visitado" xfId="10" builtinId="9" hidden="1"/>
    <cellStyle name="Hipervínculo visitado" xfId="24" builtinId="9" hidden="1"/>
    <cellStyle name="Hipervínculo visitado" xfId="12" builtinId="9" hidden="1"/>
    <cellStyle name="Hipervínculo visitado" xfId="6"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4" builtinId="9" hidden="1"/>
    <cellStyle name="Millares" xfId="25" builtinId="3"/>
    <cellStyle name="Moneda" xfId="27" builtinId="4"/>
    <cellStyle name="Normal" xfId="0" builtinId="0"/>
    <cellStyle name="Normal 2" xfId="2" xr:uid="{00000000-0005-0000-0000-000019000000}"/>
    <cellStyle name="Normal 5" xfId="1" xr:uid="{00000000-0005-0000-0000-00001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28576</xdr:rowOff>
    </xdr:from>
    <xdr:to>
      <xdr:col>0</xdr:col>
      <xdr:colOff>1496060</xdr:colOff>
      <xdr:row>3</xdr:row>
      <xdr:rowOff>154160</xdr:rowOff>
    </xdr:to>
    <xdr:pic>
      <xdr:nvPicPr>
        <xdr:cNvPr id="2" name="Picture 1">
          <a:extLst>
            <a:ext uri="{FF2B5EF4-FFF2-40B4-BE49-F238E27FC236}">
              <a16:creationId xmlns:a16="http://schemas.microsoft.com/office/drawing/2014/main" id="{2AED9E47-11B2-4270-AD02-B6C6005F9A96}"/>
            </a:ext>
          </a:extLst>
        </xdr:cNvPr>
        <xdr:cNvPicPr>
          <a:picLocks noChangeAspect="1"/>
        </xdr:cNvPicPr>
      </xdr:nvPicPr>
      <xdr:blipFill>
        <a:blip xmlns:r="http://schemas.openxmlformats.org/officeDocument/2006/relationships" r:embed="rId1"/>
        <a:stretch>
          <a:fillRect/>
        </a:stretch>
      </xdr:blipFill>
      <xdr:spPr>
        <a:xfrm>
          <a:off x="57150" y="28576"/>
          <a:ext cx="1438275" cy="792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0</xdr:row>
      <xdr:rowOff>0</xdr:rowOff>
    </xdr:from>
    <xdr:to>
      <xdr:col>0</xdr:col>
      <xdr:colOff>708024</xdr:colOff>
      <xdr:row>1</xdr:row>
      <xdr:rowOff>952897</xdr:rowOff>
    </xdr:to>
    <xdr:pic>
      <xdr:nvPicPr>
        <xdr:cNvPr id="4" name="Picture 1">
          <a:extLst>
            <a:ext uri="{FF2B5EF4-FFF2-40B4-BE49-F238E27FC236}">
              <a16:creationId xmlns:a16="http://schemas.microsoft.com/office/drawing/2014/main" id="{A65C1728-800F-A24C-A5FA-8F3CE61A4AEB}"/>
            </a:ext>
          </a:extLst>
        </xdr:cNvPr>
        <xdr:cNvPicPr>
          <a:picLocks noChangeAspect="1"/>
        </xdr:cNvPicPr>
      </xdr:nvPicPr>
      <xdr:blipFill>
        <a:blip xmlns:r="http://schemas.openxmlformats.org/officeDocument/2006/relationships" r:embed="rId1"/>
        <a:stretch>
          <a:fillRect/>
        </a:stretch>
      </xdr:blipFill>
      <xdr:spPr>
        <a:xfrm>
          <a:off x="57149" y="-4762"/>
          <a:ext cx="650875" cy="13148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47624</xdr:colOff>
      <xdr:row>0</xdr:row>
      <xdr:rowOff>23813</xdr:rowOff>
    </xdr:from>
    <xdr:ext cx="647700" cy="1320263"/>
    <xdr:pic>
      <xdr:nvPicPr>
        <xdr:cNvPr id="2" name="Picture 1">
          <a:extLst>
            <a:ext uri="{FF2B5EF4-FFF2-40B4-BE49-F238E27FC236}">
              <a16:creationId xmlns:a16="http://schemas.microsoft.com/office/drawing/2014/main" id="{FFD46A8C-7CE9-4C2F-B281-C4176F6DE2D8}"/>
            </a:ext>
          </a:extLst>
        </xdr:cNvPr>
        <xdr:cNvPicPr>
          <a:picLocks noChangeAspect="1"/>
        </xdr:cNvPicPr>
      </xdr:nvPicPr>
      <xdr:blipFill>
        <a:blip xmlns:r="http://schemas.openxmlformats.org/officeDocument/2006/relationships" r:embed="rId1"/>
        <a:stretch>
          <a:fillRect/>
        </a:stretch>
      </xdr:blipFill>
      <xdr:spPr>
        <a:xfrm>
          <a:off x="47624" y="23813"/>
          <a:ext cx="647700" cy="132026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s/ClimatePromise/EtrooWNpstZDuQbkRcRYobsBar5H2HIBBmQ0UO5DasryRA?e=aTfQb7" TargetMode="External"/><Relationship Id="rId1" Type="http://schemas.openxmlformats.org/officeDocument/2006/relationships/hyperlink" Target="../../../../../../../../../../../../../:f:/s/ClimatePromise/EpaLQQpjph1Dn8891jFDNuUB6pz4AjBDb1GZuAT3-Gc4qg?e=3u22X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Rafael%20Pleitez%20-rafael.pleitez@undp.org%20/%20Monica%20Merino%20-%20monica.merino@undp.or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09CB9-72CB-445A-B008-5160C95DC704}">
  <dimension ref="A1:AK75"/>
  <sheetViews>
    <sheetView tabSelected="1" zoomScale="60" zoomScaleNormal="60" workbookViewId="0">
      <pane xSplit="2" topLeftCell="M1" activePane="topRight" state="frozen"/>
      <selection activeCell="A55" sqref="A55"/>
      <selection pane="topRight" activeCell="N10" sqref="N10"/>
    </sheetView>
  </sheetViews>
  <sheetFormatPr baseColWidth="10" defaultColWidth="15.453125" defaultRowHeight="14.5" x14ac:dyDescent="0.35"/>
  <cols>
    <col min="1" max="1" width="42.453125" style="220" customWidth="1"/>
    <col min="2" max="2" width="47.81640625" style="130" customWidth="1"/>
    <col min="3" max="3" width="15.81640625" style="130" customWidth="1"/>
    <col min="4" max="4" width="16.54296875" style="137" customWidth="1"/>
    <col min="5" max="5" width="23.1796875" style="137" customWidth="1"/>
    <col min="6" max="7" width="16.54296875" style="137" customWidth="1"/>
    <col min="8" max="8" width="28" style="137" customWidth="1"/>
    <col min="9" max="9" width="33" style="137" customWidth="1"/>
    <col min="10" max="10" width="23.453125" style="137" customWidth="1"/>
    <col min="11" max="11" width="26.1796875" style="137" customWidth="1"/>
    <col min="12" max="12" width="34" style="137" customWidth="1"/>
    <col min="13" max="13" width="7.1796875" style="131" customWidth="1"/>
    <col min="14" max="14" width="43.1796875" style="191" customWidth="1"/>
    <col min="15" max="15" width="33" style="191" customWidth="1"/>
    <col min="16" max="16" width="23.453125" style="191" customWidth="1"/>
    <col min="17" max="17" width="26.1796875" style="191" customWidth="1"/>
    <col min="18" max="18" width="34" style="191" customWidth="1"/>
    <col min="19" max="19" width="6.1796875" style="134" customWidth="1"/>
    <col min="20" max="20" width="28" style="191" hidden="1" customWidth="1"/>
    <col min="21" max="21" width="33" style="191" hidden="1" customWidth="1"/>
    <col min="22" max="22" width="23.453125" style="191" hidden="1" customWidth="1"/>
    <col min="23" max="23" width="26.1796875" style="191" hidden="1" customWidth="1"/>
    <col min="24" max="24" width="34" style="191" hidden="1" customWidth="1"/>
    <col min="25" max="25" width="6.453125" style="134" hidden="1" customWidth="1"/>
    <col min="26" max="26" width="28" style="191" hidden="1" customWidth="1"/>
    <col min="27" max="27" width="33" style="191" hidden="1" customWidth="1"/>
    <col min="28" max="28" width="23.453125" style="191" hidden="1" customWidth="1"/>
    <col min="29" max="29" width="26.1796875" style="191" hidden="1" customWidth="1"/>
    <col min="30" max="30" width="34" style="191" hidden="1" customWidth="1"/>
    <col min="31" max="31" width="0" style="191" hidden="1" customWidth="1"/>
    <col min="32" max="32" width="22.81640625" style="191" hidden="1" customWidth="1"/>
    <col min="33" max="33" width="0" style="191" hidden="1" customWidth="1"/>
    <col min="34" max="34" width="19.54296875" style="191" hidden="1" customWidth="1"/>
    <col min="35" max="36" width="0" style="191" hidden="1" customWidth="1"/>
    <col min="37" max="16384" width="15.453125" style="137"/>
  </cols>
  <sheetData>
    <row r="1" spans="1:36" ht="18.5" x14ac:dyDescent="0.35">
      <c r="A1" s="253" t="s">
        <v>0</v>
      </c>
      <c r="B1" s="254"/>
      <c r="C1" s="255"/>
      <c r="D1" s="256"/>
      <c r="E1" s="256"/>
      <c r="F1" s="256"/>
      <c r="G1" s="256"/>
      <c r="H1" s="280" t="s">
        <v>1</v>
      </c>
      <c r="I1" s="281"/>
      <c r="J1" s="281"/>
      <c r="K1" s="281"/>
      <c r="L1" s="281"/>
      <c r="M1" s="133"/>
      <c r="N1" s="283" t="s">
        <v>2</v>
      </c>
      <c r="O1" s="284"/>
      <c r="P1" s="284"/>
      <c r="Q1" s="284"/>
      <c r="R1" s="284"/>
      <c r="T1" s="134"/>
      <c r="U1" s="134"/>
      <c r="V1" s="134"/>
      <c r="W1" s="134"/>
      <c r="X1" s="134"/>
      <c r="Z1" s="134"/>
      <c r="AA1" s="134"/>
      <c r="AB1" s="134"/>
      <c r="AC1" s="134"/>
      <c r="AD1" s="134"/>
      <c r="AE1" s="132"/>
      <c r="AF1" s="135" t="s">
        <v>3</v>
      </c>
      <c r="AG1" s="135" t="s">
        <v>4</v>
      </c>
      <c r="AH1" s="135" t="s">
        <v>5</v>
      </c>
      <c r="AI1" s="136" t="s">
        <v>6</v>
      </c>
      <c r="AJ1" s="135" t="s">
        <v>7</v>
      </c>
    </row>
    <row r="2" spans="1:36" ht="18.5" x14ac:dyDescent="0.35">
      <c r="A2" s="253" t="s">
        <v>8</v>
      </c>
      <c r="B2" s="254"/>
      <c r="C2" s="254"/>
      <c r="D2" s="256"/>
      <c r="E2" s="256"/>
      <c r="F2" s="256"/>
      <c r="G2" s="256"/>
      <c r="H2" s="281"/>
      <c r="I2" s="281"/>
      <c r="J2" s="281"/>
      <c r="K2" s="281"/>
      <c r="L2" s="281"/>
      <c r="M2" s="133"/>
      <c r="N2" s="284"/>
      <c r="O2" s="284"/>
      <c r="P2" s="284"/>
      <c r="Q2" s="284"/>
      <c r="R2" s="284"/>
      <c r="T2" s="134"/>
      <c r="U2" s="134"/>
      <c r="V2" s="134"/>
      <c r="W2" s="134"/>
      <c r="X2" s="134"/>
      <c r="Z2" s="134"/>
      <c r="AA2" s="134"/>
      <c r="AB2" s="134"/>
      <c r="AC2" s="134"/>
      <c r="AD2" s="134"/>
      <c r="AE2" s="132"/>
      <c r="AF2" s="139" t="s">
        <v>9</v>
      </c>
      <c r="AG2" s="139" t="s">
        <v>10</v>
      </c>
      <c r="AH2" s="140" t="s">
        <v>11</v>
      </c>
      <c r="AI2" s="139" t="s">
        <v>12</v>
      </c>
      <c r="AJ2" s="139" t="s">
        <v>13</v>
      </c>
    </row>
    <row r="3" spans="1:36" x14ac:dyDescent="0.35">
      <c r="A3" s="257"/>
      <c r="B3" s="254"/>
      <c r="C3" s="254"/>
      <c r="D3" s="256"/>
      <c r="E3" s="256"/>
      <c r="F3" s="256"/>
      <c r="G3" s="256"/>
      <c r="H3" s="281"/>
      <c r="I3" s="281"/>
      <c r="J3" s="281"/>
      <c r="K3" s="281"/>
      <c r="L3" s="281"/>
      <c r="M3" s="133"/>
      <c r="N3" s="284"/>
      <c r="O3" s="284"/>
      <c r="P3" s="284"/>
      <c r="Q3" s="284"/>
      <c r="R3" s="284"/>
      <c r="T3" s="134"/>
      <c r="U3" s="134"/>
      <c r="V3" s="134"/>
      <c r="W3" s="134"/>
      <c r="X3" s="134"/>
      <c r="Z3" s="134"/>
      <c r="AA3" s="134"/>
      <c r="AB3" s="134"/>
      <c r="AC3" s="134"/>
      <c r="AD3" s="134"/>
      <c r="AE3" s="132"/>
      <c r="AF3" s="139" t="s">
        <v>14</v>
      </c>
      <c r="AG3" s="139" t="s">
        <v>15</v>
      </c>
      <c r="AH3" s="140" t="s">
        <v>16</v>
      </c>
      <c r="AI3" s="132"/>
      <c r="AJ3" s="139" t="s">
        <v>17</v>
      </c>
    </row>
    <row r="4" spans="1:36" x14ac:dyDescent="0.35">
      <c r="A4" s="257"/>
      <c r="B4" s="254"/>
      <c r="C4" s="254"/>
      <c r="D4" s="256"/>
      <c r="E4" s="256"/>
      <c r="F4" s="256"/>
      <c r="G4" s="256"/>
      <c r="H4" s="282"/>
      <c r="I4" s="282"/>
      <c r="J4" s="282"/>
      <c r="K4" s="282"/>
      <c r="L4" s="282"/>
      <c r="M4" s="133"/>
      <c r="N4" s="285"/>
      <c r="O4" s="285"/>
      <c r="P4" s="285"/>
      <c r="Q4" s="285"/>
      <c r="R4" s="285"/>
      <c r="T4" s="134"/>
      <c r="U4" s="134"/>
      <c r="V4" s="134"/>
      <c r="W4" s="134"/>
      <c r="X4" s="134"/>
      <c r="Z4" s="134"/>
      <c r="AA4" s="134"/>
      <c r="AB4" s="134"/>
      <c r="AC4" s="134"/>
      <c r="AD4" s="134"/>
      <c r="AE4" s="132"/>
      <c r="AF4" s="139" t="s">
        <v>18</v>
      </c>
      <c r="AG4" s="132"/>
      <c r="AH4" s="140" t="s">
        <v>19</v>
      </c>
      <c r="AI4" s="132"/>
      <c r="AJ4" s="139" t="s">
        <v>20</v>
      </c>
    </row>
    <row r="5" spans="1:36" ht="18.5" x14ac:dyDescent="0.35">
      <c r="A5" s="297" t="s">
        <v>21</v>
      </c>
      <c r="B5" s="298"/>
      <c r="C5" s="298"/>
      <c r="D5" s="298"/>
      <c r="E5" s="298"/>
      <c r="F5" s="298"/>
      <c r="G5" s="299"/>
      <c r="H5" s="300" t="s">
        <v>22</v>
      </c>
      <c r="I5" s="301"/>
      <c r="J5" s="301"/>
      <c r="K5" s="301"/>
      <c r="L5" s="302"/>
      <c r="M5" s="141"/>
      <c r="N5" s="303" t="s">
        <v>23</v>
      </c>
      <c r="O5" s="304"/>
      <c r="P5" s="304"/>
      <c r="Q5" s="304"/>
      <c r="R5" s="305"/>
      <c r="S5" s="142"/>
      <c r="T5" s="286" t="s">
        <v>24</v>
      </c>
      <c r="U5" s="287"/>
      <c r="V5" s="287"/>
      <c r="W5" s="287"/>
      <c r="X5" s="288"/>
      <c r="Y5" s="142"/>
      <c r="Z5" s="286" t="s">
        <v>25</v>
      </c>
      <c r="AA5" s="287"/>
      <c r="AB5" s="287"/>
      <c r="AC5" s="287"/>
      <c r="AD5" s="288"/>
      <c r="AE5" s="132"/>
      <c r="AF5" s="139" t="s">
        <v>12</v>
      </c>
      <c r="AG5" s="132"/>
      <c r="AH5" s="140" t="s">
        <v>26</v>
      </c>
      <c r="AI5" s="132"/>
      <c r="AJ5" s="139" t="s">
        <v>27</v>
      </c>
    </row>
    <row r="6" spans="1:36" s="150" customFormat="1" x14ac:dyDescent="0.35">
      <c r="A6" s="263" t="s">
        <v>28</v>
      </c>
      <c r="B6" s="289" t="s">
        <v>29</v>
      </c>
      <c r="C6" s="289"/>
      <c r="D6" s="289"/>
      <c r="E6" s="289"/>
      <c r="F6" s="289"/>
      <c r="G6" s="289"/>
      <c r="H6" s="223"/>
      <c r="I6" s="224"/>
      <c r="J6" s="224"/>
      <c r="K6" s="224" t="s">
        <v>30</v>
      </c>
      <c r="L6" s="225"/>
      <c r="M6" s="145"/>
      <c r="N6" s="143"/>
      <c r="O6" s="144"/>
      <c r="P6" s="144"/>
      <c r="Q6" s="144" t="s">
        <v>30</v>
      </c>
      <c r="R6" s="245"/>
      <c r="S6" s="147"/>
      <c r="T6" s="146"/>
      <c r="U6" s="147"/>
      <c r="V6" s="147"/>
      <c r="W6" s="147" t="s">
        <v>30</v>
      </c>
      <c r="X6" s="148"/>
      <c r="Y6" s="147"/>
      <c r="Z6" s="146"/>
      <c r="AA6" s="147"/>
      <c r="AB6" s="147"/>
      <c r="AC6" s="147" t="s">
        <v>30</v>
      </c>
      <c r="AD6" s="148"/>
      <c r="AE6" s="149"/>
      <c r="AF6" s="139" t="s">
        <v>31</v>
      </c>
      <c r="AG6" s="149"/>
      <c r="AH6" s="140" t="s">
        <v>32</v>
      </c>
      <c r="AI6" s="149"/>
      <c r="AJ6" s="139" t="s">
        <v>33</v>
      </c>
    </row>
    <row r="7" spans="1:36" ht="29" x14ac:dyDescent="0.35">
      <c r="A7" s="151" t="s">
        <v>34</v>
      </c>
      <c r="B7" s="290"/>
      <c r="C7" s="290"/>
      <c r="D7" s="290"/>
      <c r="E7" s="290"/>
      <c r="F7" s="290"/>
      <c r="G7" s="290"/>
      <c r="H7" s="226"/>
      <c r="I7" s="227"/>
      <c r="J7" s="227"/>
      <c r="K7" s="227"/>
      <c r="L7" s="228"/>
      <c r="M7" s="152"/>
      <c r="N7" s="166"/>
      <c r="O7" s="131"/>
      <c r="P7" s="131"/>
      <c r="Q7" s="131"/>
      <c r="R7" s="246"/>
      <c r="T7" s="153"/>
      <c r="U7" s="134"/>
      <c r="V7" s="134"/>
      <c r="W7" s="134"/>
      <c r="X7" s="154"/>
      <c r="Z7" s="153"/>
      <c r="AA7" s="134"/>
      <c r="AB7" s="134"/>
      <c r="AC7" s="134"/>
      <c r="AD7" s="154"/>
      <c r="AE7" s="132"/>
      <c r="AF7" s="139" t="s">
        <v>35</v>
      </c>
      <c r="AG7" s="132"/>
      <c r="AH7" s="140" t="s">
        <v>36</v>
      </c>
      <c r="AI7" s="132"/>
      <c r="AJ7" s="139" t="s">
        <v>37</v>
      </c>
    </row>
    <row r="8" spans="1:36" ht="32.25" customHeight="1" x14ac:dyDescent="0.35">
      <c r="A8" s="155" t="s">
        <v>38</v>
      </c>
      <c r="B8" s="291" t="s">
        <v>39</v>
      </c>
      <c r="C8" s="291"/>
      <c r="D8" s="291"/>
      <c r="E8" s="291"/>
      <c r="F8" s="291"/>
      <c r="G8" s="291"/>
      <c r="H8" s="229" t="s">
        <v>40</v>
      </c>
      <c r="I8" s="230" t="s">
        <v>41</v>
      </c>
      <c r="J8" s="231"/>
      <c r="K8" s="231" t="s">
        <v>42</v>
      </c>
      <c r="L8" s="230" t="s">
        <v>43</v>
      </c>
      <c r="M8" s="159"/>
      <c r="N8" s="156" t="s">
        <v>40</v>
      </c>
      <c r="O8" s="157" t="s">
        <v>44</v>
      </c>
      <c r="P8" s="158"/>
      <c r="Q8" s="158" t="s">
        <v>42</v>
      </c>
      <c r="R8" s="157" t="s">
        <v>45</v>
      </c>
      <c r="S8" s="163"/>
      <c r="T8" s="160" t="s">
        <v>40</v>
      </c>
      <c r="U8" s="161" t="s">
        <v>46</v>
      </c>
      <c r="V8" s="162"/>
      <c r="W8" s="162" t="s">
        <v>42</v>
      </c>
      <c r="X8" s="161" t="s">
        <v>46</v>
      </c>
      <c r="Y8" s="163"/>
      <c r="Z8" s="160" t="s">
        <v>40</v>
      </c>
      <c r="AA8" s="161" t="s">
        <v>46</v>
      </c>
      <c r="AB8" s="162"/>
      <c r="AC8" s="162" t="s">
        <v>42</v>
      </c>
      <c r="AD8" s="161" t="s">
        <v>46</v>
      </c>
      <c r="AE8" s="132"/>
      <c r="AF8" s="132"/>
      <c r="AG8" s="132"/>
      <c r="AH8" s="132"/>
      <c r="AI8" s="132"/>
      <c r="AJ8" s="132" t="s">
        <v>47</v>
      </c>
    </row>
    <row r="9" spans="1:36" ht="29" x14ac:dyDescent="0.35">
      <c r="A9" s="155" t="s">
        <v>48</v>
      </c>
      <c r="B9" s="291" t="s">
        <v>49</v>
      </c>
      <c r="C9" s="291"/>
      <c r="D9" s="291"/>
      <c r="E9" s="291"/>
      <c r="F9" s="291"/>
      <c r="G9" s="291"/>
      <c r="H9" s="229" t="s">
        <v>50</v>
      </c>
      <c r="I9" s="232" t="s">
        <v>12</v>
      </c>
      <c r="J9" s="231"/>
      <c r="K9" s="231" t="s">
        <v>51</v>
      </c>
      <c r="L9" s="232" t="s">
        <v>12</v>
      </c>
      <c r="M9" s="145"/>
      <c r="N9" s="156" t="s">
        <v>50</v>
      </c>
      <c r="O9" s="247" t="s">
        <v>12</v>
      </c>
      <c r="P9" s="158"/>
      <c r="Q9" s="158" t="s">
        <v>51</v>
      </c>
      <c r="R9" s="247" t="s">
        <v>12</v>
      </c>
      <c r="S9" s="147"/>
      <c r="T9" s="160" t="s">
        <v>50</v>
      </c>
      <c r="U9" s="164"/>
      <c r="V9" s="162"/>
      <c r="W9" s="162" t="s">
        <v>51</v>
      </c>
      <c r="X9" s="164"/>
      <c r="Y9" s="147"/>
      <c r="Z9" s="160" t="s">
        <v>50</v>
      </c>
      <c r="AA9" s="164"/>
      <c r="AB9" s="162"/>
      <c r="AC9" s="162" t="s">
        <v>51</v>
      </c>
      <c r="AD9" s="164"/>
      <c r="AE9" s="132"/>
      <c r="AF9" s="132"/>
      <c r="AG9" s="132"/>
      <c r="AH9" s="132"/>
      <c r="AI9" s="132"/>
      <c r="AJ9" s="132" t="s">
        <v>52</v>
      </c>
    </row>
    <row r="10" spans="1:36" ht="58" x14ac:dyDescent="0.35">
      <c r="A10" s="165" t="s">
        <v>53</v>
      </c>
      <c r="B10" s="291" t="s">
        <v>54</v>
      </c>
      <c r="C10" s="291"/>
      <c r="D10" s="291"/>
      <c r="E10" s="291"/>
      <c r="F10" s="291"/>
      <c r="G10" s="291"/>
      <c r="H10" s="226"/>
      <c r="I10" s="233" t="s">
        <v>55</v>
      </c>
      <c r="J10" s="227"/>
      <c r="K10" s="227"/>
      <c r="L10" s="234" t="s">
        <v>56</v>
      </c>
      <c r="M10" s="168"/>
      <c r="N10" s="166"/>
      <c r="O10" s="248" t="s">
        <v>55</v>
      </c>
      <c r="P10" s="131"/>
      <c r="Q10" s="131"/>
      <c r="R10" s="249" t="s">
        <v>56</v>
      </c>
      <c r="S10" s="170"/>
      <c r="T10" s="153"/>
      <c r="U10" s="167" t="s">
        <v>55</v>
      </c>
      <c r="V10" s="134"/>
      <c r="W10" s="134"/>
      <c r="X10" s="169" t="s">
        <v>56</v>
      </c>
      <c r="Y10" s="170"/>
      <c r="Z10" s="153"/>
      <c r="AA10" s="167" t="s">
        <v>55</v>
      </c>
      <c r="AB10" s="134"/>
      <c r="AC10" s="134"/>
      <c r="AD10" s="169" t="s">
        <v>56</v>
      </c>
      <c r="AE10" s="132"/>
      <c r="AF10" s="132"/>
      <c r="AG10" s="132"/>
      <c r="AH10" s="132"/>
      <c r="AI10" s="132"/>
      <c r="AJ10" s="132" t="s">
        <v>57</v>
      </c>
    </row>
    <row r="11" spans="1:36" ht="38.25" customHeight="1" x14ac:dyDescent="0.35">
      <c r="A11" s="171" t="s">
        <v>58</v>
      </c>
      <c r="B11" s="292"/>
      <c r="C11" s="293"/>
      <c r="D11" s="293"/>
      <c r="E11" s="293"/>
      <c r="F11" s="293"/>
      <c r="G11" s="293"/>
      <c r="H11" s="294" t="s">
        <v>59</v>
      </c>
      <c r="I11" s="295"/>
      <c r="J11" s="295"/>
      <c r="K11" s="295"/>
      <c r="L11" s="296"/>
      <c r="M11" s="172"/>
      <c r="N11" s="306" t="s">
        <v>60</v>
      </c>
      <c r="O11" s="307"/>
      <c r="P11" s="307"/>
      <c r="Q11" s="307"/>
      <c r="R11" s="308"/>
      <c r="S11" s="173"/>
      <c r="T11" s="309" t="s">
        <v>61</v>
      </c>
      <c r="U11" s="310"/>
      <c r="V11" s="310"/>
      <c r="W11" s="310"/>
      <c r="X11" s="311"/>
      <c r="Y11" s="173"/>
      <c r="Z11" s="309" t="s">
        <v>61</v>
      </c>
      <c r="AA11" s="310"/>
      <c r="AB11" s="310"/>
      <c r="AC11" s="310"/>
      <c r="AD11" s="311"/>
      <c r="AE11" s="134"/>
      <c r="AF11" s="139"/>
      <c r="AG11" s="132"/>
      <c r="AH11" s="132"/>
      <c r="AI11" s="132"/>
      <c r="AJ11" s="132" t="s">
        <v>36</v>
      </c>
    </row>
    <row r="12" spans="1:36" ht="45" customHeight="1" x14ac:dyDescent="0.35">
      <c r="A12" s="155" t="s">
        <v>62</v>
      </c>
      <c r="B12" s="175" t="s">
        <v>63</v>
      </c>
      <c r="C12" s="221" t="s">
        <v>64</v>
      </c>
      <c r="D12" s="312" t="s">
        <v>65</v>
      </c>
      <c r="E12" s="313"/>
      <c r="F12" s="314" t="s">
        <v>66</v>
      </c>
      <c r="G12" s="315"/>
      <c r="H12" s="235" t="s">
        <v>67</v>
      </c>
      <c r="I12" s="316" t="s">
        <v>68</v>
      </c>
      <c r="J12" s="316"/>
      <c r="K12" s="316"/>
      <c r="L12" s="316"/>
      <c r="M12" s="176"/>
      <c r="N12" s="179" t="s">
        <v>67</v>
      </c>
      <c r="O12" s="317" t="s">
        <v>69</v>
      </c>
      <c r="P12" s="317"/>
      <c r="Q12" s="317"/>
      <c r="R12" s="317"/>
      <c r="S12" s="178"/>
      <c r="T12" s="177" t="s">
        <v>67</v>
      </c>
      <c r="U12" s="318"/>
      <c r="V12" s="318"/>
      <c r="W12" s="318"/>
      <c r="X12" s="318"/>
      <c r="Y12" s="178"/>
      <c r="Z12" s="177" t="s">
        <v>67</v>
      </c>
      <c r="AA12" s="318"/>
      <c r="AB12" s="318"/>
      <c r="AC12" s="318"/>
      <c r="AD12" s="318"/>
      <c r="AE12" s="134"/>
      <c r="AF12" s="152"/>
      <c r="AG12" s="152"/>
      <c r="AH12" s="152"/>
      <c r="AI12" s="152"/>
      <c r="AJ12" s="152"/>
    </row>
    <row r="13" spans="1:36" ht="79.5" customHeight="1" x14ac:dyDescent="0.35">
      <c r="A13" s="155" t="s">
        <v>70</v>
      </c>
      <c r="B13" s="338">
        <v>0</v>
      </c>
      <c r="C13" s="339"/>
      <c r="D13" s="339"/>
      <c r="E13" s="339"/>
      <c r="F13" s="339"/>
      <c r="G13" s="340"/>
      <c r="H13" s="236" t="s">
        <v>71</v>
      </c>
      <c r="I13" s="341" t="s">
        <v>72</v>
      </c>
      <c r="J13" s="341"/>
      <c r="K13" s="341"/>
      <c r="L13" s="341"/>
      <c r="M13" s="176"/>
      <c r="N13" s="179" t="s">
        <v>71</v>
      </c>
      <c r="O13" s="342" t="s">
        <v>256</v>
      </c>
      <c r="P13" s="343"/>
      <c r="Q13" s="343"/>
      <c r="R13" s="344"/>
      <c r="S13" s="178"/>
      <c r="T13" s="177" t="s">
        <v>71</v>
      </c>
      <c r="U13" s="318"/>
      <c r="V13" s="318"/>
      <c r="W13" s="318"/>
      <c r="X13" s="318"/>
      <c r="Y13" s="178"/>
      <c r="Z13" s="177" t="s">
        <v>71</v>
      </c>
      <c r="AA13" s="318"/>
      <c r="AB13" s="318"/>
      <c r="AC13" s="318"/>
      <c r="AD13" s="318"/>
      <c r="AE13" s="134"/>
      <c r="AF13" s="152"/>
      <c r="AG13" s="152"/>
      <c r="AH13" s="152"/>
      <c r="AI13" s="152"/>
      <c r="AJ13" s="152"/>
    </row>
    <row r="14" spans="1:36" ht="133.5" customHeight="1" x14ac:dyDescent="0.35">
      <c r="A14" s="165" t="s">
        <v>73</v>
      </c>
      <c r="B14" s="291" t="s">
        <v>74</v>
      </c>
      <c r="C14" s="291"/>
      <c r="D14" s="291"/>
      <c r="E14" s="291"/>
      <c r="F14" s="291"/>
      <c r="G14" s="319"/>
      <c r="H14" s="294" t="s">
        <v>75</v>
      </c>
      <c r="I14" s="295"/>
      <c r="J14" s="295"/>
      <c r="K14" s="295"/>
      <c r="L14" s="296"/>
      <c r="M14" s="172"/>
      <c r="N14" s="306" t="s">
        <v>76</v>
      </c>
      <c r="O14" s="307"/>
      <c r="P14" s="307"/>
      <c r="Q14" s="307"/>
      <c r="R14" s="308"/>
      <c r="S14" s="173"/>
      <c r="T14" s="309" t="s">
        <v>77</v>
      </c>
      <c r="U14" s="310"/>
      <c r="V14" s="310"/>
      <c r="W14" s="310"/>
      <c r="X14" s="311"/>
      <c r="Y14" s="173"/>
      <c r="Z14" s="309" t="s">
        <v>77</v>
      </c>
      <c r="AA14" s="310"/>
      <c r="AB14" s="310"/>
      <c r="AC14" s="310"/>
      <c r="AD14" s="311"/>
      <c r="AE14" s="134"/>
      <c r="AF14" s="152"/>
      <c r="AG14" s="152"/>
      <c r="AH14" s="152"/>
      <c r="AI14" s="152"/>
      <c r="AJ14" s="152"/>
    </row>
    <row r="15" spans="1:36" ht="58" x14ac:dyDescent="0.35">
      <c r="A15" s="165" t="s">
        <v>78</v>
      </c>
      <c r="B15" s="291" t="s">
        <v>79</v>
      </c>
      <c r="C15" s="291"/>
      <c r="D15" s="291"/>
      <c r="E15" s="291"/>
      <c r="F15" s="291"/>
      <c r="G15" s="319"/>
      <c r="H15" s="320" t="s">
        <v>80</v>
      </c>
      <c r="I15" s="321"/>
      <c r="J15" s="321"/>
      <c r="K15" s="321"/>
      <c r="L15" s="322"/>
      <c r="M15" s="180"/>
      <c r="N15" s="326" t="s">
        <v>80</v>
      </c>
      <c r="O15" s="327"/>
      <c r="P15" s="327"/>
      <c r="Q15" s="327"/>
      <c r="R15" s="328"/>
      <c r="S15" s="181"/>
      <c r="T15" s="332"/>
      <c r="U15" s="333"/>
      <c r="V15" s="333"/>
      <c r="W15" s="333"/>
      <c r="X15" s="334"/>
      <c r="Y15" s="181"/>
      <c r="Z15" s="332"/>
      <c r="AA15" s="333"/>
      <c r="AB15" s="333"/>
      <c r="AC15" s="333"/>
      <c r="AD15" s="334"/>
      <c r="AE15" s="134"/>
      <c r="AF15" s="132"/>
      <c r="AG15" s="132"/>
      <c r="AH15" s="132"/>
      <c r="AI15" s="132"/>
      <c r="AJ15" s="132"/>
    </row>
    <row r="16" spans="1:36" ht="87" x14ac:dyDescent="0.35">
      <c r="A16" s="155" t="s">
        <v>81</v>
      </c>
      <c r="B16" s="291" t="s">
        <v>82</v>
      </c>
      <c r="C16" s="291"/>
      <c r="D16" s="291"/>
      <c r="E16" s="291"/>
      <c r="F16" s="291"/>
      <c r="G16" s="319"/>
      <c r="H16" s="323"/>
      <c r="I16" s="324"/>
      <c r="J16" s="324"/>
      <c r="K16" s="324"/>
      <c r="L16" s="325"/>
      <c r="M16" s="180"/>
      <c r="N16" s="329"/>
      <c r="O16" s="330"/>
      <c r="P16" s="330"/>
      <c r="Q16" s="330"/>
      <c r="R16" s="331"/>
      <c r="S16" s="181"/>
      <c r="T16" s="335"/>
      <c r="U16" s="336"/>
      <c r="V16" s="336"/>
      <c r="W16" s="336"/>
      <c r="X16" s="337"/>
      <c r="Y16" s="181"/>
      <c r="Z16" s="335"/>
      <c r="AA16" s="336"/>
      <c r="AB16" s="336"/>
      <c r="AC16" s="336"/>
      <c r="AD16" s="337"/>
      <c r="AE16" s="134"/>
      <c r="AF16" s="132"/>
      <c r="AG16" s="132"/>
      <c r="AH16" s="132"/>
      <c r="AI16" s="132"/>
      <c r="AJ16" s="132"/>
    </row>
    <row r="17" spans="1:37" ht="67.5" customHeight="1" x14ac:dyDescent="0.35">
      <c r="A17" s="359" t="s">
        <v>83</v>
      </c>
      <c r="B17" s="360"/>
      <c r="C17" s="361" t="s">
        <v>84</v>
      </c>
      <c r="D17" s="362"/>
      <c r="E17" s="182" t="s">
        <v>85</v>
      </c>
      <c r="F17" s="363" t="s">
        <v>86</v>
      </c>
      <c r="G17" s="364"/>
      <c r="H17" s="365" t="s">
        <v>87</v>
      </c>
      <c r="I17" s="366"/>
      <c r="J17" s="366"/>
      <c r="K17" s="366"/>
      <c r="L17" s="367"/>
      <c r="M17" s="183"/>
      <c r="N17" s="368" t="s">
        <v>88</v>
      </c>
      <c r="O17" s="369"/>
      <c r="P17" s="369"/>
      <c r="Q17" s="369"/>
      <c r="R17" s="370"/>
      <c r="S17" s="184"/>
      <c r="T17" s="345" t="s">
        <v>89</v>
      </c>
      <c r="U17" s="346"/>
      <c r="V17" s="346"/>
      <c r="W17" s="346"/>
      <c r="X17" s="347"/>
      <c r="Y17" s="184"/>
      <c r="Z17" s="345" t="s">
        <v>89</v>
      </c>
      <c r="AA17" s="346"/>
      <c r="AB17" s="346"/>
      <c r="AC17" s="346"/>
      <c r="AD17" s="347"/>
      <c r="AE17" s="134"/>
      <c r="AF17" s="132"/>
      <c r="AG17" s="132"/>
      <c r="AH17" s="132"/>
      <c r="AI17" s="132"/>
      <c r="AJ17" s="132"/>
    </row>
    <row r="18" spans="1:37" s="191" customFormat="1" ht="75.75" customHeight="1" x14ac:dyDescent="0.35">
      <c r="A18" s="348" t="s">
        <v>90</v>
      </c>
      <c r="B18" s="349"/>
      <c r="C18" s="185" t="s">
        <v>91</v>
      </c>
      <c r="D18" s="24" t="s">
        <v>92</v>
      </c>
      <c r="E18" s="186" t="s">
        <v>93</v>
      </c>
      <c r="F18" s="258" t="s">
        <v>94</v>
      </c>
      <c r="G18" s="259" t="s">
        <v>95</v>
      </c>
      <c r="H18" s="237" t="s">
        <v>96</v>
      </c>
      <c r="I18" s="350" t="s">
        <v>97</v>
      </c>
      <c r="J18" s="351"/>
      <c r="K18" s="351"/>
      <c r="L18" s="352"/>
      <c r="M18" s="188"/>
      <c r="N18" s="187" t="s">
        <v>98</v>
      </c>
      <c r="O18" s="353" t="s">
        <v>99</v>
      </c>
      <c r="P18" s="354"/>
      <c r="Q18" s="354"/>
      <c r="R18" s="355"/>
      <c r="S18" s="190"/>
      <c r="T18" s="189" t="s">
        <v>100</v>
      </c>
      <c r="U18" s="356" t="s">
        <v>101</v>
      </c>
      <c r="V18" s="357"/>
      <c r="W18" s="357"/>
      <c r="X18" s="358"/>
      <c r="Y18" s="190"/>
      <c r="Z18" s="189" t="s">
        <v>100</v>
      </c>
      <c r="AA18" s="356" t="s">
        <v>101</v>
      </c>
      <c r="AB18" s="357"/>
      <c r="AC18" s="357"/>
      <c r="AD18" s="358"/>
      <c r="AE18" s="134"/>
      <c r="AF18" s="132"/>
      <c r="AG18" s="132"/>
      <c r="AH18" s="132"/>
      <c r="AI18" s="132"/>
      <c r="AJ18" s="132"/>
      <c r="AK18" s="137"/>
    </row>
    <row r="19" spans="1:37" s="191" customFormat="1" ht="96" customHeight="1" x14ac:dyDescent="0.35">
      <c r="A19" s="371" t="s">
        <v>102</v>
      </c>
      <c r="B19" s="192" t="s">
        <v>103</v>
      </c>
      <c r="C19" s="222">
        <v>45000</v>
      </c>
      <c r="D19" s="192" t="s">
        <v>104</v>
      </c>
      <c r="E19" s="192" t="s">
        <v>105</v>
      </c>
      <c r="F19" s="260" t="s">
        <v>106</v>
      </c>
      <c r="G19" s="261" t="s">
        <v>107</v>
      </c>
      <c r="H19" s="265" t="s">
        <v>9</v>
      </c>
      <c r="I19" s="372" t="s">
        <v>108</v>
      </c>
      <c r="J19" s="373"/>
      <c r="K19" s="373"/>
      <c r="L19" s="374"/>
      <c r="M19" s="176"/>
      <c r="N19" s="266" t="s">
        <v>35</v>
      </c>
      <c r="O19" s="342" t="s">
        <v>257</v>
      </c>
      <c r="P19" s="343"/>
      <c r="Q19" s="343"/>
      <c r="R19" s="344"/>
      <c r="S19" s="178"/>
      <c r="T19" s="267"/>
      <c r="U19" s="375"/>
      <c r="V19" s="376"/>
      <c r="W19" s="376"/>
      <c r="X19" s="377"/>
      <c r="Y19" s="178"/>
      <c r="Z19" s="267"/>
      <c r="AA19" s="375"/>
      <c r="AB19" s="376"/>
      <c r="AC19" s="376"/>
      <c r="AD19" s="377"/>
      <c r="AE19" s="134"/>
      <c r="AF19" s="132"/>
      <c r="AG19" s="132"/>
      <c r="AH19" s="132"/>
      <c r="AI19" s="132"/>
      <c r="AJ19" s="132"/>
      <c r="AK19" s="137"/>
    </row>
    <row r="20" spans="1:37" s="191" customFormat="1" ht="43.5" x14ac:dyDescent="0.35">
      <c r="A20" s="371"/>
      <c r="B20" s="192" t="s">
        <v>109</v>
      </c>
      <c r="C20" s="192">
        <v>30000</v>
      </c>
      <c r="D20" s="192" t="s">
        <v>110</v>
      </c>
      <c r="E20" s="192"/>
      <c r="F20" s="260" t="s">
        <v>106</v>
      </c>
      <c r="G20" s="261" t="s">
        <v>107</v>
      </c>
      <c r="H20" s="265" t="s">
        <v>18</v>
      </c>
      <c r="I20" s="372" t="s">
        <v>111</v>
      </c>
      <c r="J20" s="373"/>
      <c r="K20" s="373"/>
      <c r="L20" s="374"/>
      <c r="M20" s="176"/>
      <c r="N20" s="266" t="s">
        <v>18</v>
      </c>
      <c r="O20" s="268" t="s">
        <v>258</v>
      </c>
      <c r="P20" s="269"/>
      <c r="Q20" s="269"/>
      <c r="R20" s="270"/>
      <c r="S20" s="178"/>
      <c r="T20" s="267"/>
      <c r="U20" s="271"/>
      <c r="V20" s="272"/>
      <c r="W20" s="272"/>
      <c r="X20" s="273"/>
      <c r="Y20" s="178"/>
      <c r="Z20" s="267"/>
      <c r="AA20" s="271"/>
      <c r="AB20" s="272"/>
      <c r="AC20" s="272"/>
      <c r="AD20" s="273"/>
      <c r="AE20" s="134"/>
      <c r="AF20" s="132"/>
      <c r="AG20" s="132"/>
      <c r="AH20" s="132"/>
      <c r="AI20" s="132"/>
      <c r="AJ20" s="132"/>
      <c r="AK20" s="137"/>
    </row>
    <row r="21" spans="1:37" s="191" customFormat="1" ht="58" customHeight="1" x14ac:dyDescent="0.35">
      <c r="A21" s="371"/>
      <c r="B21" s="192" t="s">
        <v>112</v>
      </c>
      <c r="C21" s="222">
        <v>15000</v>
      </c>
      <c r="D21" s="192" t="s">
        <v>104</v>
      </c>
      <c r="E21" s="192" t="s">
        <v>113</v>
      </c>
      <c r="F21" s="260" t="s">
        <v>106</v>
      </c>
      <c r="G21" s="261" t="s">
        <v>107</v>
      </c>
      <c r="H21" s="265" t="s">
        <v>9</v>
      </c>
      <c r="I21" s="372" t="s">
        <v>114</v>
      </c>
      <c r="J21" s="373"/>
      <c r="K21" s="373"/>
      <c r="L21" s="374"/>
      <c r="M21" s="176"/>
      <c r="N21" s="266" t="s">
        <v>18</v>
      </c>
      <c r="O21" s="378" t="s">
        <v>258</v>
      </c>
      <c r="P21" s="379"/>
      <c r="Q21" s="379"/>
      <c r="R21" s="380"/>
      <c r="S21" s="178"/>
      <c r="T21" s="267"/>
      <c r="U21" s="271"/>
      <c r="V21" s="272"/>
      <c r="W21" s="272"/>
      <c r="X21" s="273"/>
      <c r="Y21" s="178"/>
      <c r="Z21" s="267"/>
      <c r="AA21" s="271"/>
      <c r="AB21" s="272"/>
      <c r="AC21" s="272"/>
      <c r="AD21" s="273"/>
      <c r="AE21" s="134"/>
      <c r="AF21" s="139"/>
      <c r="AG21" s="132"/>
      <c r="AH21" s="132"/>
      <c r="AI21" s="132"/>
      <c r="AJ21" s="132"/>
      <c r="AK21" s="137"/>
    </row>
    <row r="22" spans="1:37" s="191" customFormat="1" ht="72.5" x14ac:dyDescent="0.35">
      <c r="A22" s="371"/>
      <c r="B22" s="192" t="s">
        <v>115</v>
      </c>
      <c r="C22" s="222">
        <v>15000</v>
      </c>
      <c r="D22" s="192" t="s">
        <v>104</v>
      </c>
      <c r="E22" s="192" t="s">
        <v>105</v>
      </c>
      <c r="F22" s="260" t="s">
        <v>106</v>
      </c>
      <c r="G22" s="261" t="s">
        <v>107</v>
      </c>
      <c r="H22" s="265" t="s">
        <v>9</v>
      </c>
      <c r="I22" s="372" t="s">
        <v>114</v>
      </c>
      <c r="J22" s="373"/>
      <c r="K22" s="373"/>
      <c r="L22" s="374"/>
      <c r="M22" s="176"/>
      <c r="N22" s="266" t="s">
        <v>18</v>
      </c>
      <c r="O22" s="342" t="s">
        <v>259</v>
      </c>
      <c r="P22" s="343"/>
      <c r="Q22" s="343"/>
      <c r="R22" s="344"/>
      <c r="S22" s="178"/>
      <c r="T22" s="267"/>
      <c r="U22" s="271"/>
      <c r="V22" s="272"/>
      <c r="W22" s="272"/>
      <c r="X22" s="273"/>
      <c r="Y22" s="178"/>
      <c r="Z22" s="267"/>
      <c r="AA22" s="271"/>
      <c r="AB22" s="272"/>
      <c r="AC22" s="272"/>
      <c r="AD22" s="273"/>
      <c r="AE22" s="134"/>
      <c r="AF22" s="134"/>
      <c r="AG22" s="134"/>
      <c r="AH22" s="134"/>
      <c r="AI22" s="134"/>
      <c r="AJ22" s="134"/>
      <c r="AK22" s="137"/>
    </row>
    <row r="23" spans="1:37" s="191" customFormat="1" ht="159.5" x14ac:dyDescent="0.35">
      <c r="A23" s="371"/>
      <c r="B23" s="192" t="s">
        <v>116</v>
      </c>
      <c r="C23" s="222">
        <v>5000</v>
      </c>
      <c r="D23" s="192" t="s">
        <v>104</v>
      </c>
      <c r="E23" s="192" t="s">
        <v>117</v>
      </c>
      <c r="F23" s="260" t="s">
        <v>106</v>
      </c>
      <c r="G23" s="261" t="s">
        <v>107</v>
      </c>
      <c r="H23" s="265" t="s">
        <v>9</v>
      </c>
      <c r="I23" s="372" t="s">
        <v>108</v>
      </c>
      <c r="J23" s="373"/>
      <c r="K23" s="373"/>
      <c r="L23" s="374"/>
      <c r="M23" s="176"/>
      <c r="N23" s="266" t="s">
        <v>18</v>
      </c>
      <c r="O23" s="378" t="s">
        <v>258</v>
      </c>
      <c r="P23" s="379"/>
      <c r="Q23" s="379"/>
      <c r="R23" s="380"/>
      <c r="S23" s="178"/>
      <c r="T23" s="267"/>
      <c r="U23" s="271"/>
      <c r="V23" s="272"/>
      <c r="W23" s="272"/>
      <c r="X23" s="273"/>
      <c r="Y23" s="178"/>
      <c r="Z23" s="267"/>
      <c r="AA23" s="271"/>
      <c r="AB23" s="272"/>
      <c r="AC23" s="272"/>
      <c r="AD23" s="273"/>
      <c r="AE23" s="134"/>
      <c r="AF23" s="134"/>
      <c r="AG23" s="134"/>
      <c r="AH23" s="134"/>
      <c r="AI23" s="134"/>
      <c r="AJ23" s="134"/>
      <c r="AK23" s="137"/>
    </row>
    <row r="24" spans="1:37" s="191" customFormat="1" ht="120.75" customHeight="1" thickBot="1" x14ac:dyDescent="0.4">
      <c r="A24" s="371"/>
      <c r="B24" s="192" t="s">
        <v>118</v>
      </c>
      <c r="C24" s="222">
        <v>30000</v>
      </c>
      <c r="D24" s="192" t="s">
        <v>104</v>
      </c>
      <c r="E24" s="192" t="s">
        <v>119</v>
      </c>
      <c r="F24" s="260" t="s">
        <v>106</v>
      </c>
      <c r="G24" s="261" t="s">
        <v>107</v>
      </c>
      <c r="H24" s="265" t="s">
        <v>14</v>
      </c>
      <c r="I24" s="372" t="s">
        <v>108</v>
      </c>
      <c r="J24" s="373"/>
      <c r="K24" s="373"/>
      <c r="L24" s="374"/>
      <c r="M24" s="176"/>
      <c r="N24" s="266" t="s">
        <v>18</v>
      </c>
      <c r="O24" s="378" t="s">
        <v>258</v>
      </c>
      <c r="P24" s="379"/>
      <c r="Q24" s="379"/>
      <c r="R24" s="380"/>
      <c r="S24" s="178"/>
      <c r="T24" s="267"/>
      <c r="U24" s="375"/>
      <c r="V24" s="376"/>
      <c r="W24" s="376"/>
      <c r="X24" s="377"/>
      <c r="Y24" s="178"/>
      <c r="Z24" s="267"/>
      <c r="AA24" s="375"/>
      <c r="AB24" s="376"/>
      <c r="AC24" s="376"/>
      <c r="AD24" s="377"/>
      <c r="AE24" s="134"/>
      <c r="AF24" s="134"/>
      <c r="AG24" s="134"/>
      <c r="AH24" s="134"/>
      <c r="AI24" s="134"/>
      <c r="AJ24" s="134"/>
      <c r="AK24" s="137"/>
    </row>
    <row r="25" spans="1:37" s="191" customFormat="1" ht="58" x14ac:dyDescent="0.35">
      <c r="A25" s="383" t="s">
        <v>120</v>
      </c>
      <c r="B25" s="192" t="s">
        <v>121</v>
      </c>
      <c r="C25" s="192">
        <v>70000</v>
      </c>
      <c r="D25" s="192" t="s">
        <v>110</v>
      </c>
      <c r="E25" s="192"/>
      <c r="F25" s="260" t="s">
        <v>106</v>
      </c>
      <c r="G25" s="261" t="s">
        <v>107</v>
      </c>
      <c r="H25" s="265" t="s">
        <v>18</v>
      </c>
      <c r="I25" s="372" t="s">
        <v>108</v>
      </c>
      <c r="J25" s="373"/>
      <c r="K25" s="373"/>
      <c r="L25" s="374"/>
      <c r="M25" s="176"/>
      <c r="N25" s="266" t="s">
        <v>18</v>
      </c>
      <c r="O25" s="378" t="s">
        <v>258</v>
      </c>
      <c r="P25" s="379"/>
      <c r="Q25" s="379"/>
      <c r="R25" s="380"/>
      <c r="S25" s="178"/>
      <c r="T25" s="267"/>
      <c r="U25" s="375"/>
      <c r="V25" s="376"/>
      <c r="W25" s="376"/>
      <c r="X25" s="377"/>
      <c r="Y25" s="178"/>
      <c r="Z25" s="267"/>
      <c r="AA25" s="375"/>
      <c r="AB25" s="376"/>
      <c r="AC25" s="376"/>
      <c r="AD25" s="377"/>
      <c r="AE25" s="134"/>
      <c r="AF25" s="174"/>
      <c r="AG25" s="134"/>
      <c r="AH25" s="134"/>
      <c r="AI25" s="134"/>
      <c r="AJ25" s="134"/>
      <c r="AK25" s="137"/>
    </row>
    <row r="26" spans="1:37" s="191" customFormat="1" ht="75" customHeight="1" x14ac:dyDescent="0.35">
      <c r="A26" s="384"/>
      <c r="B26" s="192" t="s">
        <v>122</v>
      </c>
      <c r="C26" s="192">
        <v>50000</v>
      </c>
      <c r="D26" s="192" t="s">
        <v>110</v>
      </c>
      <c r="E26" s="192"/>
      <c r="F26" s="260" t="s">
        <v>106</v>
      </c>
      <c r="G26" s="261" t="s">
        <v>107</v>
      </c>
      <c r="H26" s="265" t="s">
        <v>18</v>
      </c>
      <c r="I26" s="372" t="s">
        <v>108</v>
      </c>
      <c r="J26" s="373"/>
      <c r="K26" s="373"/>
      <c r="L26" s="374"/>
      <c r="M26" s="176"/>
      <c r="N26" s="266" t="s">
        <v>18</v>
      </c>
      <c r="O26" s="378" t="s">
        <v>258</v>
      </c>
      <c r="P26" s="379"/>
      <c r="Q26" s="379"/>
      <c r="R26" s="380"/>
      <c r="S26" s="178"/>
      <c r="T26" s="267"/>
      <c r="U26" s="375"/>
      <c r="V26" s="376"/>
      <c r="W26" s="376"/>
      <c r="X26" s="377"/>
      <c r="Y26" s="178"/>
      <c r="Z26" s="267"/>
      <c r="AA26" s="375"/>
      <c r="AB26" s="376"/>
      <c r="AC26" s="376"/>
      <c r="AD26" s="377"/>
      <c r="AE26" s="134"/>
      <c r="AF26" s="134"/>
      <c r="AG26" s="134"/>
      <c r="AH26" s="134"/>
      <c r="AI26" s="134"/>
      <c r="AJ26" s="134"/>
      <c r="AK26" s="137"/>
    </row>
    <row r="27" spans="1:37" s="191" customFormat="1" ht="130.5" x14ac:dyDescent="0.35">
      <c r="A27" s="384"/>
      <c r="B27" s="192" t="s">
        <v>123</v>
      </c>
      <c r="C27" s="222">
        <v>40000</v>
      </c>
      <c r="D27" s="192" t="s">
        <v>104</v>
      </c>
      <c r="E27" s="192" t="s">
        <v>124</v>
      </c>
      <c r="F27" s="260" t="s">
        <v>106</v>
      </c>
      <c r="G27" s="261" t="s">
        <v>107</v>
      </c>
      <c r="H27" s="265" t="s">
        <v>9</v>
      </c>
      <c r="I27" s="372" t="s">
        <v>108</v>
      </c>
      <c r="J27" s="373"/>
      <c r="K27" s="373"/>
      <c r="L27" s="374"/>
      <c r="M27" s="176"/>
      <c r="N27" s="266" t="s">
        <v>18</v>
      </c>
      <c r="O27" s="378" t="s">
        <v>258</v>
      </c>
      <c r="P27" s="379"/>
      <c r="Q27" s="379"/>
      <c r="R27" s="380"/>
      <c r="S27" s="178"/>
      <c r="T27" s="267"/>
      <c r="U27" s="271"/>
      <c r="V27" s="272"/>
      <c r="W27" s="272"/>
      <c r="X27" s="273"/>
      <c r="Y27" s="178"/>
      <c r="Z27" s="267"/>
      <c r="AA27" s="271"/>
      <c r="AB27" s="272"/>
      <c r="AC27" s="272"/>
      <c r="AD27" s="273"/>
      <c r="AE27" s="134"/>
      <c r="AF27" s="134"/>
      <c r="AG27" s="134"/>
      <c r="AH27" s="134"/>
      <c r="AI27" s="134"/>
      <c r="AJ27" s="134"/>
      <c r="AK27" s="137"/>
    </row>
    <row r="28" spans="1:37" s="191" customFormat="1" ht="75" customHeight="1" x14ac:dyDescent="0.35">
      <c r="A28" s="384"/>
      <c r="B28" s="192" t="s">
        <v>125</v>
      </c>
      <c r="C28" s="222">
        <v>48000</v>
      </c>
      <c r="D28" s="192" t="s">
        <v>104</v>
      </c>
      <c r="E28" s="192" t="s">
        <v>126</v>
      </c>
      <c r="F28" s="260" t="s">
        <v>106</v>
      </c>
      <c r="G28" s="261" t="s">
        <v>107</v>
      </c>
      <c r="H28" s="265" t="s">
        <v>9</v>
      </c>
      <c r="I28" s="372" t="s">
        <v>108</v>
      </c>
      <c r="J28" s="373"/>
      <c r="K28" s="373"/>
      <c r="L28" s="374"/>
      <c r="M28" s="176"/>
      <c r="N28" s="266" t="s">
        <v>18</v>
      </c>
      <c r="O28" s="378" t="s">
        <v>258</v>
      </c>
      <c r="P28" s="379"/>
      <c r="Q28" s="379"/>
      <c r="R28" s="380"/>
      <c r="S28" s="178"/>
      <c r="T28" s="267"/>
      <c r="U28" s="271"/>
      <c r="V28" s="272"/>
      <c r="W28" s="272"/>
      <c r="X28" s="273"/>
      <c r="Y28" s="178"/>
      <c r="Z28" s="267"/>
      <c r="AA28" s="271"/>
      <c r="AB28" s="272"/>
      <c r="AC28" s="272"/>
      <c r="AD28" s="273"/>
      <c r="AE28" s="134"/>
      <c r="AF28" s="134"/>
      <c r="AG28" s="134"/>
      <c r="AH28" s="134"/>
      <c r="AI28" s="134"/>
      <c r="AJ28" s="134"/>
      <c r="AK28" s="137"/>
    </row>
    <row r="29" spans="1:37" s="191" customFormat="1" ht="75.75" customHeight="1" thickBot="1" x14ac:dyDescent="0.4">
      <c r="A29" s="384"/>
      <c r="B29" s="192" t="s">
        <v>127</v>
      </c>
      <c r="C29" s="192">
        <v>40000</v>
      </c>
      <c r="D29" s="192" t="s">
        <v>110</v>
      </c>
      <c r="E29" s="192"/>
      <c r="F29" s="260" t="s">
        <v>106</v>
      </c>
      <c r="G29" s="261" t="s">
        <v>107</v>
      </c>
      <c r="H29" s="265" t="s">
        <v>18</v>
      </c>
      <c r="I29" s="372" t="s">
        <v>108</v>
      </c>
      <c r="J29" s="373"/>
      <c r="K29" s="373"/>
      <c r="L29" s="374"/>
      <c r="M29" s="176"/>
      <c r="N29" s="266" t="s">
        <v>18</v>
      </c>
      <c r="O29" s="378" t="s">
        <v>258</v>
      </c>
      <c r="P29" s="379"/>
      <c r="Q29" s="379"/>
      <c r="R29" s="380"/>
      <c r="S29" s="178"/>
      <c r="T29" s="267"/>
      <c r="U29" s="375"/>
      <c r="V29" s="376"/>
      <c r="W29" s="376"/>
      <c r="X29" s="377"/>
      <c r="Y29" s="178"/>
      <c r="Z29" s="267"/>
      <c r="AA29" s="375"/>
      <c r="AB29" s="376"/>
      <c r="AC29" s="376"/>
      <c r="AD29" s="377"/>
      <c r="AE29" s="134"/>
      <c r="AF29" s="134"/>
      <c r="AG29" s="134"/>
      <c r="AH29" s="134"/>
      <c r="AI29" s="134"/>
      <c r="AJ29" s="134"/>
      <c r="AK29" s="137"/>
    </row>
    <row r="30" spans="1:37" s="191" customFormat="1" ht="29" x14ac:dyDescent="0.35">
      <c r="A30" s="381" t="s">
        <v>128</v>
      </c>
      <c r="B30" s="192" t="s">
        <v>129</v>
      </c>
      <c r="C30" s="192">
        <v>75000</v>
      </c>
      <c r="D30" s="192" t="s">
        <v>110</v>
      </c>
      <c r="E30" s="192"/>
      <c r="F30" s="260" t="s">
        <v>106</v>
      </c>
      <c r="G30" s="261" t="s">
        <v>107</v>
      </c>
      <c r="H30" s="265" t="s">
        <v>18</v>
      </c>
      <c r="I30" s="372" t="s">
        <v>108</v>
      </c>
      <c r="J30" s="373"/>
      <c r="K30" s="373"/>
      <c r="L30" s="374"/>
      <c r="M30" s="176"/>
      <c r="N30" s="266" t="s">
        <v>18</v>
      </c>
      <c r="O30" s="378" t="s">
        <v>258</v>
      </c>
      <c r="P30" s="379"/>
      <c r="Q30" s="379"/>
      <c r="R30" s="380"/>
      <c r="S30" s="178"/>
      <c r="T30" s="267"/>
      <c r="U30" s="375"/>
      <c r="V30" s="376"/>
      <c r="W30" s="376"/>
      <c r="X30" s="377"/>
      <c r="Y30" s="178"/>
      <c r="Z30" s="267"/>
      <c r="AA30" s="375"/>
      <c r="AB30" s="376"/>
      <c r="AC30" s="376"/>
      <c r="AD30" s="377"/>
      <c r="AE30" s="134"/>
      <c r="AF30" s="174"/>
      <c r="AG30" s="134"/>
      <c r="AH30" s="134"/>
      <c r="AI30" s="134"/>
      <c r="AJ30" s="134"/>
      <c r="AK30" s="137"/>
    </row>
    <row r="31" spans="1:37" s="191" customFormat="1" ht="75.75" customHeight="1" thickBot="1" x14ac:dyDescent="0.4">
      <c r="A31" s="382"/>
      <c r="B31" s="192" t="s">
        <v>130</v>
      </c>
      <c r="C31" s="192">
        <v>20000</v>
      </c>
      <c r="D31" s="192" t="s">
        <v>110</v>
      </c>
      <c r="E31" s="192"/>
      <c r="F31" s="260" t="s">
        <v>106</v>
      </c>
      <c r="G31" s="261" t="s">
        <v>107</v>
      </c>
      <c r="H31" s="265" t="s">
        <v>18</v>
      </c>
      <c r="I31" s="372" t="s">
        <v>108</v>
      </c>
      <c r="J31" s="373"/>
      <c r="K31" s="373"/>
      <c r="L31" s="374"/>
      <c r="M31" s="176"/>
      <c r="N31" s="266" t="s">
        <v>18</v>
      </c>
      <c r="O31" s="378" t="s">
        <v>258</v>
      </c>
      <c r="P31" s="379"/>
      <c r="Q31" s="379"/>
      <c r="R31" s="380"/>
      <c r="S31" s="178"/>
      <c r="T31" s="267"/>
      <c r="U31" s="375"/>
      <c r="V31" s="376"/>
      <c r="W31" s="376"/>
      <c r="X31" s="377"/>
      <c r="Y31" s="178"/>
      <c r="Z31" s="267"/>
      <c r="AA31" s="375"/>
      <c r="AB31" s="376"/>
      <c r="AC31" s="376"/>
      <c r="AD31" s="377"/>
      <c r="AE31" s="134"/>
      <c r="AF31" s="134"/>
      <c r="AG31" s="134"/>
      <c r="AH31" s="134"/>
      <c r="AI31" s="134"/>
      <c r="AJ31" s="134"/>
      <c r="AK31" s="137"/>
    </row>
    <row r="32" spans="1:37" s="191" customFormat="1" ht="29" x14ac:dyDescent="0.35">
      <c r="A32" s="385" t="s">
        <v>131</v>
      </c>
      <c r="B32" s="192" t="s">
        <v>132</v>
      </c>
      <c r="C32" s="222">
        <v>56000</v>
      </c>
      <c r="D32" s="192" t="s">
        <v>104</v>
      </c>
      <c r="E32" s="192" t="s">
        <v>126</v>
      </c>
      <c r="F32" s="260" t="s">
        <v>106</v>
      </c>
      <c r="G32" s="261" t="s">
        <v>107</v>
      </c>
      <c r="H32" s="265" t="s">
        <v>18</v>
      </c>
      <c r="I32" s="372" t="s">
        <v>108</v>
      </c>
      <c r="J32" s="373"/>
      <c r="K32" s="373"/>
      <c r="L32" s="374"/>
      <c r="M32" s="176"/>
      <c r="N32" s="266" t="s">
        <v>18</v>
      </c>
      <c r="O32" s="378" t="s">
        <v>258</v>
      </c>
      <c r="P32" s="379"/>
      <c r="Q32" s="379"/>
      <c r="R32" s="380"/>
      <c r="S32" s="178"/>
      <c r="T32" s="267"/>
      <c r="U32" s="375"/>
      <c r="V32" s="376"/>
      <c r="W32" s="376"/>
      <c r="X32" s="377"/>
      <c r="Y32" s="178"/>
      <c r="Z32" s="267"/>
      <c r="AA32" s="375"/>
      <c r="AB32" s="376"/>
      <c r="AC32" s="376"/>
      <c r="AD32" s="377"/>
      <c r="AE32" s="134"/>
      <c r="AF32" s="134"/>
      <c r="AG32" s="134"/>
      <c r="AH32" s="134"/>
      <c r="AI32" s="134"/>
      <c r="AJ32" s="134"/>
      <c r="AK32" s="137"/>
    </row>
    <row r="33" spans="1:37" s="191" customFormat="1" ht="30.75" customHeight="1" thickBot="1" x14ac:dyDescent="0.4">
      <c r="A33" s="386"/>
      <c r="B33" s="192" t="s">
        <v>133</v>
      </c>
      <c r="C33" s="192">
        <v>50000</v>
      </c>
      <c r="D33" s="192" t="s">
        <v>110</v>
      </c>
      <c r="E33" s="192"/>
      <c r="F33" s="260" t="s">
        <v>106</v>
      </c>
      <c r="G33" s="261" t="s">
        <v>107</v>
      </c>
      <c r="H33" s="265" t="s">
        <v>18</v>
      </c>
      <c r="I33" s="372" t="s">
        <v>108</v>
      </c>
      <c r="J33" s="373"/>
      <c r="K33" s="373"/>
      <c r="L33" s="374"/>
      <c r="M33" s="176"/>
      <c r="N33" s="266" t="s">
        <v>18</v>
      </c>
      <c r="O33" s="378" t="s">
        <v>258</v>
      </c>
      <c r="P33" s="379"/>
      <c r="Q33" s="379"/>
      <c r="R33" s="380"/>
      <c r="S33" s="178"/>
      <c r="T33" s="267"/>
      <c r="U33" s="375"/>
      <c r="V33" s="376"/>
      <c r="W33" s="376"/>
      <c r="X33" s="377"/>
      <c r="Y33" s="178"/>
      <c r="Z33" s="267"/>
      <c r="AA33" s="375"/>
      <c r="AB33" s="376"/>
      <c r="AC33" s="376"/>
      <c r="AD33" s="377"/>
      <c r="AE33" s="134"/>
      <c r="AF33" s="134"/>
      <c r="AG33" s="134"/>
      <c r="AH33" s="134"/>
      <c r="AI33" s="134"/>
      <c r="AJ33" s="134"/>
      <c r="AK33" s="137"/>
    </row>
    <row r="34" spans="1:37" s="191" customFormat="1" ht="29" x14ac:dyDescent="0.35">
      <c r="A34" s="278" t="s">
        <v>134</v>
      </c>
      <c r="B34" s="192" t="s">
        <v>135</v>
      </c>
      <c r="C34" s="193"/>
      <c r="D34" s="192"/>
      <c r="E34" s="192"/>
      <c r="F34" s="260"/>
      <c r="G34" s="261"/>
      <c r="H34" s="265"/>
      <c r="I34" s="372"/>
      <c r="J34" s="373"/>
      <c r="K34" s="373"/>
      <c r="L34" s="374"/>
      <c r="M34" s="176"/>
      <c r="N34" s="266"/>
      <c r="O34" s="378"/>
      <c r="P34" s="379"/>
      <c r="Q34" s="379"/>
      <c r="R34" s="380"/>
      <c r="S34" s="178"/>
      <c r="T34" s="267"/>
      <c r="U34" s="375"/>
      <c r="V34" s="376"/>
      <c r="W34" s="376"/>
      <c r="X34" s="377"/>
      <c r="Y34" s="178"/>
      <c r="Z34" s="267"/>
      <c r="AA34" s="375"/>
      <c r="AB34" s="376"/>
      <c r="AC34" s="376"/>
      <c r="AD34" s="377"/>
      <c r="AE34" s="134"/>
      <c r="AF34" s="134"/>
      <c r="AG34" s="134"/>
      <c r="AH34" s="134"/>
      <c r="AI34" s="134"/>
      <c r="AJ34" s="134"/>
      <c r="AK34" s="137"/>
    </row>
    <row r="35" spans="1:37" s="191" customFormat="1" x14ac:dyDescent="0.35">
      <c r="A35" s="76" t="s">
        <v>136</v>
      </c>
      <c r="B35" s="194" t="s">
        <v>135</v>
      </c>
      <c r="C35" s="195"/>
      <c r="D35" s="194"/>
      <c r="E35" s="194"/>
      <c r="F35" s="260"/>
      <c r="G35" s="262"/>
      <c r="H35" s="265"/>
      <c r="I35" s="372"/>
      <c r="J35" s="373"/>
      <c r="K35" s="373"/>
      <c r="L35" s="374"/>
      <c r="M35" s="176"/>
      <c r="N35" s="266"/>
      <c r="O35" s="378"/>
      <c r="P35" s="379"/>
      <c r="Q35" s="379"/>
      <c r="R35" s="380"/>
      <c r="S35" s="178"/>
      <c r="T35" s="267"/>
      <c r="U35" s="375"/>
      <c r="V35" s="376"/>
      <c r="W35" s="376"/>
      <c r="X35" s="377"/>
      <c r="Y35" s="178"/>
      <c r="Z35" s="267"/>
      <c r="AA35" s="375"/>
      <c r="AB35" s="376"/>
      <c r="AC35" s="376"/>
      <c r="AD35" s="377"/>
      <c r="AE35" s="134"/>
      <c r="AF35" s="134"/>
      <c r="AG35" s="134"/>
      <c r="AH35" s="134"/>
      <c r="AI35" s="134"/>
      <c r="AJ35" s="134"/>
      <c r="AK35" s="137"/>
    </row>
    <row r="36" spans="1:37" s="191" customFormat="1" ht="50.25" customHeight="1" x14ac:dyDescent="0.35">
      <c r="A36" s="196" t="s">
        <v>137</v>
      </c>
      <c r="B36" s="407"/>
      <c r="C36" s="408"/>
      <c r="D36" s="408"/>
      <c r="E36" s="408"/>
      <c r="F36" s="408"/>
      <c r="G36" s="408"/>
      <c r="H36" s="365" t="s">
        <v>138</v>
      </c>
      <c r="I36" s="409"/>
      <c r="J36" s="409"/>
      <c r="K36" s="409"/>
      <c r="L36" s="410"/>
      <c r="M36" s="197"/>
      <c r="N36" s="368" t="s">
        <v>139</v>
      </c>
      <c r="O36" s="387"/>
      <c r="P36" s="387"/>
      <c r="Q36" s="387"/>
      <c r="R36" s="388"/>
      <c r="S36" s="190"/>
      <c r="T36" s="345" t="s">
        <v>140</v>
      </c>
      <c r="U36" s="389"/>
      <c r="V36" s="389"/>
      <c r="W36" s="389"/>
      <c r="X36" s="390"/>
      <c r="Y36" s="190"/>
      <c r="Z36" s="345" t="s">
        <v>140</v>
      </c>
      <c r="AA36" s="389"/>
      <c r="AB36" s="389"/>
      <c r="AC36" s="389"/>
      <c r="AD36" s="390"/>
      <c r="AE36" s="134"/>
      <c r="AF36" s="134"/>
      <c r="AG36" s="134"/>
      <c r="AH36" s="134"/>
      <c r="AI36" s="134"/>
      <c r="AJ36" s="134"/>
      <c r="AK36" s="137"/>
    </row>
    <row r="37" spans="1:37" s="191" customFormat="1" ht="25.5" customHeight="1" x14ac:dyDescent="0.35">
      <c r="A37" s="391" t="s">
        <v>141</v>
      </c>
      <c r="B37" s="393" t="s">
        <v>142</v>
      </c>
      <c r="C37" s="394"/>
      <c r="D37" s="394"/>
      <c r="E37" s="394"/>
      <c r="F37" s="394"/>
      <c r="G37" s="395"/>
      <c r="H37" s="238" t="s">
        <v>143</v>
      </c>
      <c r="I37" s="237" t="s">
        <v>144</v>
      </c>
      <c r="J37" s="237" t="s">
        <v>145</v>
      </c>
      <c r="K37" s="238" t="s">
        <v>146</v>
      </c>
      <c r="L37" s="238" t="s">
        <v>147</v>
      </c>
      <c r="M37" s="199"/>
      <c r="N37" s="198" t="s">
        <v>143</v>
      </c>
      <c r="O37" s="187" t="s">
        <v>144</v>
      </c>
      <c r="P37" s="187" t="s">
        <v>145</v>
      </c>
      <c r="Q37" s="198" t="s">
        <v>146</v>
      </c>
      <c r="R37" s="198" t="s">
        <v>147</v>
      </c>
      <c r="S37" s="201"/>
      <c r="T37" s="200" t="s">
        <v>143</v>
      </c>
      <c r="U37" s="189" t="s">
        <v>144</v>
      </c>
      <c r="V37" s="189" t="s">
        <v>145</v>
      </c>
      <c r="W37" s="200" t="s">
        <v>146</v>
      </c>
      <c r="X37" s="200" t="s">
        <v>147</v>
      </c>
      <c r="Y37" s="201"/>
      <c r="Z37" s="200" t="s">
        <v>143</v>
      </c>
      <c r="AA37" s="189" t="s">
        <v>144</v>
      </c>
      <c r="AB37" s="189" t="s">
        <v>145</v>
      </c>
      <c r="AC37" s="200" t="s">
        <v>146</v>
      </c>
      <c r="AD37" s="200" t="s">
        <v>147</v>
      </c>
      <c r="AE37" s="134"/>
      <c r="AF37" s="134"/>
      <c r="AG37" s="134"/>
      <c r="AH37" s="134"/>
      <c r="AI37" s="134"/>
      <c r="AJ37" s="134"/>
      <c r="AK37" s="137"/>
    </row>
    <row r="38" spans="1:37" s="191" customFormat="1" ht="51.5" customHeight="1" x14ac:dyDescent="0.35">
      <c r="A38" s="392"/>
      <c r="B38" s="396"/>
      <c r="C38" s="397"/>
      <c r="D38" s="397"/>
      <c r="E38" s="397"/>
      <c r="F38" s="397"/>
      <c r="G38" s="398"/>
      <c r="H38" s="239"/>
      <c r="I38" s="240">
        <v>11888</v>
      </c>
      <c r="J38" s="239"/>
      <c r="K38" s="241"/>
      <c r="L38" s="241">
        <f>H38-J38-K38</f>
        <v>0</v>
      </c>
      <c r="M38" s="131"/>
      <c r="N38" s="250"/>
      <c r="O38" s="202">
        <v>11888</v>
      </c>
      <c r="P38" s="250"/>
      <c r="Q38" s="251"/>
      <c r="R38" s="251">
        <f>N38-P38-Q38</f>
        <v>0</v>
      </c>
      <c r="S38" s="134"/>
      <c r="T38" s="204"/>
      <c r="U38" s="203">
        <v>11888</v>
      </c>
      <c r="V38" s="204"/>
      <c r="W38" s="205"/>
      <c r="X38" s="205">
        <f>T38-V38-W38</f>
        <v>0</v>
      </c>
      <c r="Y38" s="134"/>
      <c r="Z38" s="204"/>
      <c r="AA38" s="203">
        <v>11888</v>
      </c>
      <c r="AB38" s="204"/>
      <c r="AC38" s="205"/>
      <c r="AD38" s="205">
        <f>Z38-AB38-AC38</f>
        <v>0</v>
      </c>
      <c r="AE38" s="134"/>
      <c r="AF38" s="134"/>
      <c r="AG38" s="134"/>
      <c r="AH38" s="134"/>
      <c r="AI38" s="134"/>
      <c r="AJ38" s="134"/>
      <c r="AK38" s="137"/>
    </row>
    <row r="39" spans="1:37" s="191" customFormat="1" ht="63.5" customHeight="1" x14ac:dyDescent="0.35">
      <c r="A39" s="165" t="s">
        <v>148</v>
      </c>
      <c r="B39" s="399" t="s">
        <v>149</v>
      </c>
      <c r="C39" s="400"/>
      <c r="D39" s="400"/>
      <c r="E39" s="400"/>
      <c r="F39" s="400"/>
      <c r="G39" s="401"/>
      <c r="H39" s="239"/>
      <c r="I39" s="240" t="s">
        <v>150</v>
      </c>
      <c r="J39" s="239"/>
      <c r="K39" s="241"/>
      <c r="L39" s="241">
        <f t="shared" ref="L39:L41" si="0">H39-J39-K39</f>
        <v>0</v>
      </c>
      <c r="M39" s="131"/>
      <c r="N39" s="250"/>
      <c r="O39" s="202" t="s">
        <v>150</v>
      </c>
      <c r="P39" s="250"/>
      <c r="Q39" s="251"/>
      <c r="R39" s="251">
        <f t="shared" ref="R39:R41" si="1">N39-P39-Q39</f>
        <v>0</v>
      </c>
      <c r="S39" s="134"/>
      <c r="T39" s="204"/>
      <c r="U39" s="203" t="s">
        <v>150</v>
      </c>
      <c r="V39" s="204"/>
      <c r="W39" s="205"/>
      <c r="X39" s="205">
        <f t="shared" ref="X39:X41" si="2">T39-V39-W39</f>
        <v>0</v>
      </c>
      <c r="Y39" s="134"/>
      <c r="Z39" s="204"/>
      <c r="AA39" s="203" t="s">
        <v>150</v>
      </c>
      <c r="AB39" s="204"/>
      <c r="AC39" s="205"/>
      <c r="AD39" s="205">
        <f t="shared" ref="AD39:AD41" si="3">Z39-AB39-AC39</f>
        <v>0</v>
      </c>
      <c r="AE39" s="134"/>
      <c r="AF39" s="134"/>
      <c r="AG39" s="134"/>
      <c r="AH39" s="134"/>
      <c r="AI39" s="134"/>
      <c r="AJ39" s="134"/>
      <c r="AK39" s="137"/>
    </row>
    <row r="40" spans="1:37" s="191" customFormat="1" ht="21.75" customHeight="1" x14ac:dyDescent="0.35">
      <c r="A40" s="402" t="s">
        <v>151</v>
      </c>
      <c r="B40" s="393" t="s">
        <v>152</v>
      </c>
      <c r="C40" s="394"/>
      <c r="D40" s="394"/>
      <c r="E40" s="394"/>
      <c r="F40" s="394"/>
      <c r="G40" s="395"/>
      <c r="H40" s="239">
        <v>130000</v>
      </c>
      <c r="I40" s="240" t="s">
        <v>153</v>
      </c>
      <c r="J40" s="239">
        <v>0</v>
      </c>
      <c r="K40" s="239">
        <v>0</v>
      </c>
      <c r="L40" s="241">
        <f t="shared" si="0"/>
        <v>130000</v>
      </c>
      <c r="M40" s="131"/>
      <c r="N40" s="250"/>
      <c r="O40" s="202" t="s">
        <v>153</v>
      </c>
      <c r="P40" s="250">
        <v>0</v>
      </c>
      <c r="Q40" s="250">
        <v>0</v>
      </c>
      <c r="R40" s="251">
        <f t="shared" si="1"/>
        <v>0</v>
      </c>
      <c r="S40" s="134"/>
      <c r="T40" s="204"/>
      <c r="U40" s="203" t="s">
        <v>153</v>
      </c>
      <c r="V40" s="204"/>
      <c r="W40" s="204"/>
      <c r="X40" s="205">
        <f t="shared" si="2"/>
        <v>0</v>
      </c>
      <c r="Y40" s="134"/>
      <c r="Z40" s="204"/>
      <c r="AA40" s="203" t="s">
        <v>153</v>
      </c>
      <c r="AB40" s="204"/>
      <c r="AC40" s="204"/>
      <c r="AD40" s="205">
        <f t="shared" si="3"/>
        <v>0</v>
      </c>
      <c r="AE40" s="134"/>
      <c r="AF40" s="134"/>
      <c r="AG40" s="134"/>
      <c r="AH40" s="134"/>
      <c r="AI40" s="134"/>
      <c r="AJ40" s="134"/>
      <c r="AK40" s="137"/>
    </row>
    <row r="41" spans="1:37" s="191" customFormat="1" ht="43.5" customHeight="1" x14ac:dyDescent="0.35">
      <c r="A41" s="340"/>
      <c r="B41" s="396"/>
      <c r="C41" s="397"/>
      <c r="D41" s="397"/>
      <c r="E41" s="397"/>
      <c r="F41" s="397"/>
      <c r="G41" s="398"/>
      <c r="H41" s="239"/>
      <c r="I41" s="240" t="s">
        <v>154</v>
      </c>
      <c r="J41" s="239"/>
      <c r="K41" s="239"/>
      <c r="L41" s="241">
        <f t="shared" si="0"/>
        <v>0</v>
      </c>
      <c r="M41" s="131"/>
      <c r="N41" s="250"/>
      <c r="O41" s="202" t="s">
        <v>154</v>
      </c>
      <c r="P41" s="250"/>
      <c r="Q41" s="250"/>
      <c r="R41" s="251">
        <f t="shared" si="1"/>
        <v>0</v>
      </c>
      <c r="S41" s="134"/>
      <c r="T41" s="204"/>
      <c r="U41" s="203" t="s">
        <v>154</v>
      </c>
      <c r="V41" s="204"/>
      <c r="W41" s="204"/>
      <c r="X41" s="205">
        <f t="shared" si="2"/>
        <v>0</v>
      </c>
      <c r="Y41" s="134"/>
      <c r="Z41" s="204"/>
      <c r="AA41" s="203" t="s">
        <v>154</v>
      </c>
      <c r="AB41" s="204"/>
      <c r="AC41" s="204"/>
      <c r="AD41" s="205">
        <f t="shared" si="3"/>
        <v>0</v>
      </c>
      <c r="AE41" s="134"/>
      <c r="AF41" s="134"/>
      <c r="AG41" s="134"/>
      <c r="AH41" s="134"/>
      <c r="AI41" s="134"/>
      <c r="AJ41" s="134"/>
      <c r="AK41" s="137"/>
    </row>
    <row r="42" spans="1:37" s="191" customFormat="1" ht="120.75" customHeight="1" x14ac:dyDescent="0.35">
      <c r="A42" s="402" t="s">
        <v>155</v>
      </c>
      <c r="B42" s="393" t="s">
        <v>156</v>
      </c>
      <c r="C42" s="394"/>
      <c r="D42" s="394"/>
      <c r="E42" s="394"/>
      <c r="F42" s="394"/>
      <c r="G42" s="395"/>
      <c r="H42" s="411" t="s">
        <v>157</v>
      </c>
      <c r="I42" s="412"/>
      <c r="J42" s="412"/>
      <c r="K42" s="413"/>
      <c r="L42" s="414"/>
      <c r="M42" s="206"/>
      <c r="N42" s="415" t="s">
        <v>158</v>
      </c>
      <c r="O42" s="416"/>
      <c r="P42" s="416"/>
      <c r="Q42" s="416"/>
      <c r="R42" s="417"/>
      <c r="S42" s="181"/>
      <c r="T42" s="418" t="s">
        <v>159</v>
      </c>
      <c r="U42" s="419"/>
      <c r="V42" s="419"/>
      <c r="W42" s="419"/>
      <c r="X42" s="420"/>
      <c r="Y42" s="181"/>
      <c r="Z42" s="418" t="s">
        <v>159</v>
      </c>
      <c r="AA42" s="419"/>
      <c r="AB42" s="419"/>
      <c r="AC42" s="419"/>
      <c r="AD42" s="420"/>
      <c r="AE42" s="134"/>
      <c r="AF42" s="134"/>
      <c r="AG42" s="134"/>
      <c r="AH42" s="134"/>
      <c r="AI42" s="134"/>
      <c r="AJ42" s="134"/>
      <c r="AK42" s="137"/>
    </row>
    <row r="43" spans="1:37" s="191" customFormat="1" ht="35.25" customHeight="1" x14ac:dyDescent="0.35">
      <c r="A43" s="403"/>
      <c r="B43" s="404"/>
      <c r="C43" s="405"/>
      <c r="D43" s="405"/>
      <c r="E43" s="405"/>
      <c r="F43" s="405"/>
      <c r="G43" s="406"/>
      <c r="H43" s="350" t="s">
        <v>160</v>
      </c>
      <c r="I43" s="421"/>
      <c r="J43" s="422" t="s">
        <v>161</v>
      </c>
      <c r="K43" s="423"/>
      <c r="L43" s="421"/>
      <c r="M43" s="180"/>
      <c r="N43" s="424" t="s">
        <v>162</v>
      </c>
      <c r="O43" s="425"/>
      <c r="P43" s="426" t="s">
        <v>163</v>
      </c>
      <c r="Q43" s="427"/>
      <c r="R43" s="428"/>
      <c r="S43" s="181"/>
      <c r="T43" s="356" t="s">
        <v>164</v>
      </c>
      <c r="U43" s="358"/>
      <c r="V43" s="429" t="s">
        <v>161</v>
      </c>
      <c r="W43" s="430"/>
      <c r="X43" s="431"/>
      <c r="Y43" s="181"/>
      <c r="Z43" s="356" t="s">
        <v>164</v>
      </c>
      <c r="AA43" s="358"/>
      <c r="AB43" s="429" t="s">
        <v>161</v>
      </c>
      <c r="AC43" s="430"/>
      <c r="AD43" s="431"/>
      <c r="AE43" s="134"/>
      <c r="AF43" s="134"/>
      <c r="AG43" s="134"/>
      <c r="AH43" s="134"/>
      <c r="AI43" s="134"/>
      <c r="AJ43" s="134"/>
      <c r="AK43" s="137"/>
    </row>
    <row r="44" spans="1:37" s="191" customFormat="1" ht="39.75" customHeight="1" x14ac:dyDescent="0.35">
      <c r="A44" s="403"/>
      <c r="B44" s="404"/>
      <c r="C44" s="405"/>
      <c r="D44" s="405"/>
      <c r="E44" s="405"/>
      <c r="F44" s="405"/>
      <c r="G44" s="406"/>
      <c r="H44" s="372"/>
      <c r="I44" s="374"/>
      <c r="J44" s="372"/>
      <c r="K44" s="373"/>
      <c r="L44" s="374"/>
      <c r="M44" s="207"/>
      <c r="N44" s="432" t="s">
        <v>165</v>
      </c>
      <c r="O44" s="433"/>
      <c r="P44" s="434" t="s">
        <v>166</v>
      </c>
      <c r="Q44" s="435"/>
      <c r="R44" s="436"/>
      <c r="S44" s="208"/>
      <c r="T44" s="375"/>
      <c r="U44" s="377"/>
      <c r="V44" s="375"/>
      <c r="W44" s="376"/>
      <c r="X44" s="377"/>
      <c r="Y44" s="208"/>
      <c r="Z44" s="375"/>
      <c r="AA44" s="377"/>
      <c r="AB44" s="375"/>
      <c r="AC44" s="376"/>
      <c r="AD44" s="377"/>
      <c r="AE44" s="134"/>
      <c r="AF44" s="134"/>
      <c r="AG44" s="134"/>
      <c r="AH44" s="134"/>
      <c r="AI44" s="134"/>
      <c r="AJ44" s="134"/>
      <c r="AK44" s="137"/>
    </row>
    <row r="45" spans="1:37" s="191" customFormat="1" ht="39.75" customHeight="1" x14ac:dyDescent="0.35">
      <c r="A45" s="403"/>
      <c r="B45" s="404"/>
      <c r="C45" s="405"/>
      <c r="D45" s="405"/>
      <c r="E45" s="405"/>
      <c r="F45" s="405"/>
      <c r="G45" s="406"/>
      <c r="H45" s="372"/>
      <c r="I45" s="374"/>
      <c r="J45" s="372"/>
      <c r="K45" s="373"/>
      <c r="L45" s="374"/>
      <c r="M45" s="207"/>
      <c r="N45" s="432" t="s">
        <v>167</v>
      </c>
      <c r="O45" s="433"/>
      <c r="P45" s="434" t="s">
        <v>107</v>
      </c>
      <c r="Q45" s="435"/>
      <c r="R45" s="436"/>
      <c r="S45" s="208"/>
      <c r="T45" s="375"/>
      <c r="U45" s="377"/>
      <c r="V45" s="375"/>
      <c r="W45" s="376"/>
      <c r="X45" s="377"/>
      <c r="Y45" s="208"/>
      <c r="Z45" s="375"/>
      <c r="AA45" s="377"/>
      <c r="AB45" s="375"/>
      <c r="AC45" s="376"/>
      <c r="AD45" s="377"/>
      <c r="AE45" s="134"/>
      <c r="AF45" s="134"/>
      <c r="AG45" s="134"/>
      <c r="AH45" s="134"/>
      <c r="AI45" s="134"/>
      <c r="AJ45" s="134"/>
      <c r="AK45" s="137"/>
    </row>
    <row r="46" spans="1:37" s="191" customFormat="1" ht="39.75" customHeight="1" x14ac:dyDescent="0.35">
      <c r="A46" s="403"/>
      <c r="B46" s="404"/>
      <c r="C46" s="405"/>
      <c r="D46" s="405"/>
      <c r="E46" s="405"/>
      <c r="F46" s="405"/>
      <c r="G46" s="406"/>
      <c r="H46" s="372"/>
      <c r="I46" s="374"/>
      <c r="J46" s="372"/>
      <c r="K46" s="373"/>
      <c r="L46" s="374"/>
      <c r="M46" s="207"/>
      <c r="N46" s="353" t="s">
        <v>168</v>
      </c>
      <c r="O46" s="437"/>
      <c r="P46" s="353" t="s">
        <v>169</v>
      </c>
      <c r="Q46" s="438"/>
      <c r="R46" s="437"/>
      <c r="S46" s="208"/>
      <c r="T46" s="375"/>
      <c r="U46" s="377"/>
      <c r="V46" s="375"/>
      <c r="W46" s="376"/>
      <c r="X46" s="377"/>
      <c r="Y46" s="208"/>
      <c r="Z46" s="375"/>
      <c r="AA46" s="377"/>
      <c r="AB46" s="375"/>
      <c r="AC46" s="376"/>
      <c r="AD46" s="377"/>
      <c r="AE46" s="134"/>
      <c r="AF46" s="134"/>
      <c r="AG46" s="134"/>
      <c r="AH46" s="134"/>
      <c r="AI46" s="134"/>
      <c r="AJ46" s="134"/>
      <c r="AK46" s="137"/>
    </row>
    <row r="47" spans="1:37" s="191" customFormat="1" ht="64.5" customHeight="1" x14ac:dyDescent="0.35">
      <c r="A47" s="403"/>
      <c r="B47" s="404"/>
      <c r="C47" s="405"/>
      <c r="D47" s="405"/>
      <c r="E47" s="405"/>
      <c r="F47" s="405"/>
      <c r="G47" s="406"/>
      <c r="H47" s="372"/>
      <c r="I47" s="374"/>
      <c r="J47" s="372"/>
      <c r="K47" s="373"/>
      <c r="L47" s="374"/>
      <c r="M47" s="207"/>
      <c r="N47" s="439" t="s">
        <v>36</v>
      </c>
      <c r="O47" s="440"/>
      <c r="P47" s="342" t="s">
        <v>260</v>
      </c>
      <c r="Q47" s="343"/>
      <c r="R47" s="343"/>
      <c r="S47" s="208"/>
      <c r="T47" s="375"/>
      <c r="U47" s="377"/>
      <c r="V47" s="375"/>
      <c r="W47" s="376"/>
      <c r="X47" s="377"/>
      <c r="Y47" s="208"/>
      <c r="Z47" s="375"/>
      <c r="AA47" s="377"/>
      <c r="AB47" s="375"/>
      <c r="AC47" s="376"/>
      <c r="AD47" s="377"/>
      <c r="AE47" s="134"/>
      <c r="AF47" s="134"/>
      <c r="AG47" s="134"/>
      <c r="AH47" s="134"/>
      <c r="AI47" s="134"/>
      <c r="AJ47" s="134"/>
      <c r="AK47" s="137"/>
    </row>
    <row r="48" spans="1:37" s="191" customFormat="1" ht="39.75" customHeight="1" x14ac:dyDescent="0.35">
      <c r="A48" s="403"/>
      <c r="B48" s="404"/>
      <c r="C48" s="405"/>
      <c r="D48" s="405"/>
      <c r="E48" s="405"/>
      <c r="F48" s="405"/>
      <c r="G48" s="406"/>
      <c r="H48" s="372"/>
      <c r="I48" s="374"/>
      <c r="J48" s="372"/>
      <c r="K48" s="373"/>
      <c r="L48" s="374"/>
      <c r="M48" s="207"/>
      <c r="N48" s="439"/>
      <c r="O48" s="440"/>
      <c r="P48" s="378"/>
      <c r="Q48" s="379"/>
      <c r="R48" s="380"/>
      <c r="S48" s="208"/>
      <c r="T48" s="375"/>
      <c r="U48" s="377"/>
      <c r="V48" s="375"/>
      <c r="W48" s="376"/>
      <c r="X48" s="377"/>
      <c r="Y48" s="208"/>
      <c r="Z48" s="375"/>
      <c r="AA48" s="377"/>
      <c r="AB48" s="375"/>
      <c r="AC48" s="376"/>
      <c r="AD48" s="377"/>
      <c r="AE48" s="134"/>
      <c r="AF48" s="134"/>
      <c r="AG48" s="134"/>
      <c r="AH48" s="134"/>
      <c r="AI48" s="134"/>
      <c r="AJ48" s="134"/>
      <c r="AK48" s="137"/>
    </row>
    <row r="49" spans="1:37" s="191" customFormat="1" ht="39.75" customHeight="1" x14ac:dyDescent="0.35">
      <c r="A49" s="340"/>
      <c r="B49" s="396"/>
      <c r="C49" s="397"/>
      <c r="D49" s="397"/>
      <c r="E49" s="397"/>
      <c r="F49" s="397"/>
      <c r="G49" s="398"/>
      <c r="H49" s="372"/>
      <c r="I49" s="374"/>
      <c r="J49" s="372"/>
      <c r="K49" s="373"/>
      <c r="L49" s="374"/>
      <c r="M49" s="131"/>
      <c r="N49" s="439"/>
      <c r="O49" s="440"/>
      <c r="P49" s="378"/>
      <c r="Q49" s="379"/>
      <c r="R49" s="380"/>
      <c r="S49" s="134"/>
      <c r="T49" s="375"/>
      <c r="U49" s="377"/>
      <c r="V49" s="375"/>
      <c r="W49" s="376"/>
      <c r="X49" s="377"/>
      <c r="Y49" s="134"/>
      <c r="Z49" s="375"/>
      <c r="AA49" s="377"/>
      <c r="AB49" s="375"/>
      <c r="AC49" s="376"/>
      <c r="AD49" s="377"/>
      <c r="AE49" s="134"/>
      <c r="AF49" s="134"/>
      <c r="AG49" s="134"/>
      <c r="AH49" s="134"/>
      <c r="AI49" s="134"/>
      <c r="AJ49" s="134"/>
      <c r="AK49" s="137"/>
    </row>
    <row r="50" spans="1:37" s="191" customFormat="1" ht="37.5" customHeight="1" x14ac:dyDescent="0.35">
      <c r="A50" s="450" t="s">
        <v>170</v>
      </c>
      <c r="B50" s="393" t="s">
        <v>171</v>
      </c>
      <c r="C50" s="394"/>
      <c r="D50" s="394"/>
      <c r="E50" s="394"/>
      <c r="F50" s="394"/>
      <c r="G50" s="395"/>
      <c r="H50" s="411" t="s">
        <v>172</v>
      </c>
      <c r="I50" s="412"/>
      <c r="J50" s="412"/>
      <c r="K50" s="413"/>
      <c r="L50" s="414"/>
      <c r="M50" s="209"/>
      <c r="N50" s="415" t="s">
        <v>173</v>
      </c>
      <c r="O50" s="416"/>
      <c r="P50" s="416"/>
      <c r="Q50" s="416"/>
      <c r="R50" s="417"/>
      <c r="S50" s="210"/>
      <c r="T50" s="418" t="s">
        <v>174</v>
      </c>
      <c r="U50" s="419"/>
      <c r="V50" s="419"/>
      <c r="W50" s="419"/>
      <c r="X50" s="420"/>
      <c r="Y50" s="210"/>
      <c r="Z50" s="418" t="s">
        <v>174</v>
      </c>
      <c r="AA50" s="419"/>
      <c r="AB50" s="419"/>
      <c r="AC50" s="419"/>
      <c r="AD50" s="420"/>
      <c r="AE50" s="134"/>
      <c r="AF50" s="134"/>
      <c r="AG50" s="134"/>
      <c r="AH50" s="134"/>
      <c r="AI50" s="134"/>
      <c r="AJ50" s="134"/>
      <c r="AK50" s="137"/>
    </row>
    <row r="51" spans="1:37" s="191" customFormat="1" ht="90.65" customHeight="1" x14ac:dyDescent="0.35">
      <c r="A51" s="451"/>
      <c r="B51" s="404"/>
      <c r="C51" s="405"/>
      <c r="D51" s="405"/>
      <c r="E51" s="405"/>
      <c r="F51" s="405"/>
      <c r="G51" s="406"/>
      <c r="H51" s="236" t="s">
        <v>175</v>
      </c>
      <c r="I51" s="453" t="s">
        <v>176</v>
      </c>
      <c r="J51" s="453"/>
      <c r="K51" s="453"/>
      <c r="L51" s="453"/>
      <c r="M51" s="211"/>
      <c r="N51" s="266" t="s">
        <v>175</v>
      </c>
      <c r="O51" s="454" t="s">
        <v>262</v>
      </c>
      <c r="P51" s="455"/>
      <c r="Q51" s="455"/>
      <c r="R51" s="456"/>
      <c r="S51" s="212"/>
      <c r="T51" s="177" t="s">
        <v>175</v>
      </c>
      <c r="U51" s="441"/>
      <c r="V51" s="442"/>
      <c r="W51" s="442"/>
      <c r="X51" s="443"/>
      <c r="Y51" s="212"/>
      <c r="Z51" s="177" t="s">
        <v>175</v>
      </c>
      <c r="AA51" s="441"/>
      <c r="AB51" s="442"/>
      <c r="AC51" s="442"/>
      <c r="AD51" s="443"/>
      <c r="AE51" s="134"/>
      <c r="AF51" s="134"/>
      <c r="AG51" s="134"/>
      <c r="AH51" s="134"/>
      <c r="AI51" s="134"/>
      <c r="AJ51" s="134"/>
      <c r="AK51" s="137"/>
    </row>
    <row r="52" spans="1:37" s="191" customFormat="1" ht="48.75" customHeight="1" x14ac:dyDescent="0.35">
      <c r="A52" s="451"/>
      <c r="B52" s="404"/>
      <c r="C52" s="405"/>
      <c r="D52" s="405"/>
      <c r="E52" s="405"/>
      <c r="F52" s="405"/>
      <c r="G52" s="406"/>
      <c r="H52" s="236" t="s">
        <v>177</v>
      </c>
      <c r="I52" s="444" t="s">
        <v>178</v>
      </c>
      <c r="J52" s="445"/>
      <c r="K52" s="445"/>
      <c r="L52" s="446"/>
      <c r="M52" s="211"/>
      <c r="N52" s="266" t="s">
        <v>177</v>
      </c>
      <c r="O52" s="447" t="s">
        <v>261</v>
      </c>
      <c r="P52" s="448"/>
      <c r="Q52" s="448"/>
      <c r="R52" s="449"/>
      <c r="S52" s="212"/>
      <c r="T52" s="177" t="s">
        <v>177</v>
      </c>
      <c r="U52" s="441"/>
      <c r="V52" s="442"/>
      <c r="W52" s="442"/>
      <c r="X52" s="443"/>
      <c r="Y52" s="212"/>
      <c r="Z52" s="177" t="s">
        <v>177</v>
      </c>
      <c r="AA52" s="441"/>
      <c r="AB52" s="442"/>
      <c r="AC52" s="442"/>
      <c r="AD52" s="443"/>
      <c r="AE52" s="134"/>
      <c r="AF52" s="134"/>
      <c r="AG52" s="134"/>
      <c r="AH52" s="134"/>
      <c r="AI52" s="134"/>
      <c r="AJ52" s="134"/>
      <c r="AK52" s="137"/>
    </row>
    <row r="53" spans="1:37" s="191" customFormat="1" ht="59.25" customHeight="1" x14ac:dyDescent="0.35">
      <c r="A53" s="452"/>
      <c r="B53" s="396"/>
      <c r="C53" s="397"/>
      <c r="D53" s="397"/>
      <c r="E53" s="397"/>
      <c r="F53" s="397"/>
      <c r="G53" s="398"/>
      <c r="H53" s="236" t="s">
        <v>179</v>
      </c>
      <c r="I53" s="453"/>
      <c r="J53" s="453"/>
      <c r="K53" s="453"/>
      <c r="L53" s="453"/>
      <c r="M53" s="211"/>
      <c r="N53" s="266" t="s">
        <v>179</v>
      </c>
      <c r="O53" s="454"/>
      <c r="P53" s="455"/>
      <c r="Q53" s="455"/>
      <c r="R53" s="456"/>
      <c r="S53" s="212"/>
      <c r="T53" s="177" t="s">
        <v>179</v>
      </c>
      <c r="U53" s="457"/>
      <c r="V53" s="458"/>
      <c r="W53" s="458"/>
      <c r="X53" s="459"/>
      <c r="Y53" s="212"/>
      <c r="Z53" s="177" t="s">
        <v>179</v>
      </c>
      <c r="AA53" s="441"/>
      <c r="AB53" s="442"/>
      <c r="AC53" s="442"/>
      <c r="AD53" s="443"/>
      <c r="AE53" s="134"/>
      <c r="AF53" s="134"/>
      <c r="AG53" s="134"/>
      <c r="AH53" s="134"/>
      <c r="AI53" s="134"/>
      <c r="AJ53" s="134"/>
      <c r="AK53" s="137"/>
    </row>
    <row r="54" spans="1:37" s="191" customFormat="1" ht="112.5" customHeight="1" x14ac:dyDescent="0.35">
      <c r="A54" s="171" t="s">
        <v>180</v>
      </c>
      <c r="B54" s="460"/>
      <c r="C54" s="461"/>
      <c r="D54" s="461"/>
      <c r="E54" s="461"/>
      <c r="F54" s="461"/>
      <c r="G54" s="274"/>
      <c r="H54" s="411" t="s">
        <v>181</v>
      </c>
      <c r="I54" s="412"/>
      <c r="J54" s="412"/>
      <c r="K54" s="413"/>
      <c r="L54" s="414"/>
      <c r="M54" s="209"/>
      <c r="N54" s="415" t="s">
        <v>182</v>
      </c>
      <c r="O54" s="416"/>
      <c r="P54" s="416"/>
      <c r="Q54" s="416"/>
      <c r="R54" s="417"/>
      <c r="S54" s="210"/>
      <c r="T54" s="418" t="s">
        <v>183</v>
      </c>
      <c r="U54" s="419"/>
      <c r="V54" s="419"/>
      <c r="W54" s="419"/>
      <c r="X54" s="420"/>
      <c r="Y54" s="210"/>
      <c r="Z54" s="418" t="s">
        <v>183</v>
      </c>
      <c r="AA54" s="419"/>
      <c r="AB54" s="419"/>
      <c r="AC54" s="419"/>
      <c r="AD54" s="420"/>
      <c r="AE54" s="134"/>
      <c r="AF54" s="134"/>
      <c r="AG54" s="134"/>
      <c r="AH54" s="134"/>
      <c r="AI54" s="134"/>
      <c r="AJ54" s="134"/>
      <c r="AK54" s="137"/>
    </row>
    <row r="55" spans="1:37" s="191" customFormat="1" ht="43.5" x14ac:dyDescent="0.35">
      <c r="A55" s="462" t="s">
        <v>184</v>
      </c>
      <c r="B55" s="393" t="s">
        <v>185</v>
      </c>
      <c r="C55" s="394"/>
      <c r="D55" s="394"/>
      <c r="E55" s="394"/>
      <c r="F55" s="394"/>
      <c r="G55" s="395"/>
      <c r="H55" s="237" t="s">
        <v>186</v>
      </c>
      <c r="I55" s="350" t="s">
        <v>187</v>
      </c>
      <c r="J55" s="351"/>
      <c r="K55" s="351"/>
      <c r="L55" s="352"/>
      <c r="M55" s="213"/>
      <c r="N55" s="187" t="s">
        <v>188</v>
      </c>
      <c r="O55" s="353" t="s">
        <v>189</v>
      </c>
      <c r="P55" s="354"/>
      <c r="Q55" s="354"/>
      <c r="R55" s="355"/>
      <c r="S55" s="214"/>
      <c r="T55" s="189" t="s">
        <v>190</v>
      </c>
      <c r="U55" s="356" t="s">
        <v>187</v>
      </c>
      <c r="V55" s="357"/>
      <c r="W55" s="357"/>
      <c r="X55" s="358"/>
      <c r="Y55" s="214"/>
      <c r="Z55" s="189" t="s">
        <v>190</v>
      </c>
      <c r="AA55" s="356" t="s">
        <v>187</v>
      </c>
      <c r="AB55" s="357"/>
      <c r="AC55" s="357"/>
      <c r="AD55" s="358"/>
      <c r="AE55" s="134"/>
      <c r="AF55" s="134"/>
      <c r="AG55" s="134"/>
      <c r="AH55" s="134"/>
      <c r="AI55" s="134"/>
      <c r="AJ55" s="134"/>
      <c r="AK55" s="137"/>
    </row>
    <row r="56" spans="1:37" s="191" customFormat="1" ht="27" customHeight="1" x14ac:dyDescent="0.35">
      <c r="A56" s="463"/>
      <c r="B56" s="404"/>
      <c r="C56" s="405"/>
      <c r="D56" s="405"/>
      <c r="E56" s="405"/>
      <c r="F56" s="405"/>
      <c r="G56" s="406"/>
      <c r="H56" s="242"/>
      <c r="I56" s="465"/>
      <c r="J56" s="466"/>
      <c r="K56" s="466"/>
      <c r="L56" s="467"/>
      <c r="M56" s="213"/>
      <c r="N56" s="215"/>
      <c r="O56" s="468"/>
      <c r="P56" s="469"/>
      <c r="Q56" s="469"/>
      <c r="R56" s="470"/>
      <c r="S56" s="214"/>
      <c r="T56" s="216"/>
      <c r="U56" s="471"/>
      <c r="V56" s="472"/>
      <c r="W56" s="472"/>
      <c r="X56" s="473"/>
      <c r="Y56" s="214"/>
      <c r="Z56" s="216"/>
      <c r="AA56" s="471"/>
      <c r="AB56" s="472"/>
      <c r="AC56" s="472"/>
      <c r="AD56" s="473"/>
      <c r="AE56" s="134"/>
      <c r="AF56" s="134"/>
      <c r="AG56" s="134"/>
      <c r="AH56" s="134"/>
      <c r="AI56" s="134"/>
      <c r="AJ56" s="134"/>
      <c r="AK56" s="137"/>
    </row>
    <row r="57" spans="1:37" s="191" customFormat="1" ht="27" customHeight="1" x14ac:dyDescent="0.35">
      <c r="A57" s="464"/>
      <c r="B57" s="396"/>
      <c r="C57" s="397"/>
      <c r="D57" s="397"/>
      <c r="E57" s="397"/>
      <c r="F57" s="397"/>
      <c r="G57" s="398"/>
      <c r="H57" s="242"/>
      <c r="I57" s="465"/>
      <c r="J57" s="466"/>
      <c r="K57" s="466"/>
      <c r="L57" s="467"/>
      <c r="M57" s="213"/>
      <c r="N57" s="215"/>
      <c r="O57" s="468"/>
      <c r="P57" s="469"/>
      <c r="Q57" s="469"/>
      <c r="R57" s="470"/>
      <c r="S57" s="214"/>
      <c r="T57" s="216"/>
      <c r="U57" s="471"/>
      <c r="V57" s="472"/>
      <c r="W57" s="472"/>
      <c r="X57" s="473"/>
      <c r="Y57" s="214"/>
      <c r="Z57" s="216"/>
      <c r="AA57" s="471"/>
      <c r="AB57" s="472"/>
      <c r="AC57" s="472"/>
      <c r="AD57" s="473"/>
      <c r="AE57" s="134"/>
      <c r="AF57" s="134"/>
      <c r="AG57" s="134"/>
      <c r="AH57" s="134"/>
      <c r="AI57" s="134"/>
      <c r="AJ57" s="134"/>
      <c r="AK57" s="137"/>
    </row>
    <row r="58" spans="1:37" s="191" customFormat="1" ht="43.5" x14ac:dyDescent="0.35">
      <c r="A58" s="165" t="s">
        <v>191</v>
      </c>
      <c r="B58" s="399" t="s">
        <v>192</v>
      </c>
      <c r="C58" s="400"/>
      <c r="D58" s="400"/>
      <c r="E58" s="400"/>
      <c r="F58" s="400"/>
      <c r="G58" s="401"/>
      <c r="H58" s="242"/>
      <c r="I58" s="465"/>
      <c r="J58" s="466"/>
      <c r="K58" s="466"/>
      <c r="L58" s="467"/>
      <c r="M58" s="213"/>
      <c r="N58" s="215"/>
      <c r="O58" s="468"/>
      <c r="P58" s="469"/>
      <c r="Q58" s="469"/>
      <c r="R58" s="470"/>
      <c r="S58" s="214"/>
      <c r="T58" s="216"/>
      <c r="U58" s="471"/>
      <c r="V58" s="472"/>
      <c r="W58" s="472"/>
      <c r="X58" s="473"/>
      <c r="Y58" s="214"/>
      <c r="Z58" s="216"/>
      <c r="AA58" s="471"/>
      <c r="AB58" s="472"/>
      <c r="AC58" s="472"/>
      <c r="AD58" s="473"/>
      <c r="AE58" s="134"/>
      <c r="AF58" s="134"/>
      <c r="AG58" s="134"/>
      <c r="AH58" s="134"/>
      <c r="AI58" s="134"/>
      <c r="AJ58" s="134"/>
      <c r="AK58" s="137"/>
    </row>
    <row r="59" spans="1:37" s="191" customFormat="1" ht="43.5" x14ac:dyDescent="0.35">
      <c r="A59" s="165" t="s">
        <v>193</v>
      </c>
      <c r="B59" s="399" t="s">
        <v>194</v>
      </c>
      <c r="C59" s="400"/>
      <c r="D59" s="400"/>
      <c r="E59" s="400"/>
      <c r="F59" s="400"/>
      <c r="G59" s="401"/>
      <c r="H59" s="242"/>
      <c r="I59" s="465"/>
      <c r="J59" s="466"/>
      <c r="K59" s="466"/>
      <c r="L59" s="467"/>
      <c r="M59" s="213"/>
      <c r="N59" s="215"/>
      <c r="O59" s="275"/>
      <c r="P59" s="276"/>
      <c r="Q59" s="276"/>
      <c r="R59" s="277"/>
      <c r="S59" s="214"/>
      <c r="T59" s="216"/>
      <c r="U59" s="471"/>
      <c r="V59" s="472"/>
      <c r="W59" s="472"/>
      <c r="X59" s="473"/>
      <c r="Y59" s="214"/>
      <c r="Z59" s="216"/>
      <c r="AA59" s="471"/>
      <c r="AB59" s="472"/>
      <c r="AC59" s="472"/>
      <c r="AD59" s="473"/>
      <c r="AE59" s="134"/>
      <c r="AF59" s="134"/>
      <c r="AG59" s="134"/>
      <c r="AH59" s="134"/>
      <c r="AI59" s="134"/>
      <c r="AJ59" s="134"/>
      <c r="AK59" s="137"/>
    </row>
    <row r="60" spans="1:37" s="191" customFormat="1" ht="40.5" customHeight="1" x14ac:dyDescent="0.35">
      <c r="A60" s="217"/>
      <c r="B60" s="218"/>
      <c r="C60" s="218"/>
      <c r="D60" s="218"/>
      <c r="E60" s="218"/>
      <c r="F60" s="218"/>
      <c r="G60" s="218"/>
      <c r="H60" s="365" t="s">
        <v>195</v>
      </c>
      <c r="I60" s="409"/>
      <c r="J60" s="409"/>
      <c r="K60" s="409"/>
      <c r="L60" s="410"/>
      <c r="M60" s="197"/>
      <c r="N60" s="368" t="s">
        <v>196</v>
      </c>
      <c r="O60" s="387"/>
      <c r="P60" s="387"/>
      <c r="Q60" s="387"/>
      <c r="R60" s="388"/>
      <c r="S60" s="190"/>
      <c r="T60" s="345" t="s">
        <v>197</v>
      </c>
      <c r="U60" s="389"/>
      <c r="V60" s="389"/>
      <c r="W60" s="389"/>
      <c r="X60" s="390"/>
      <c r="Y60" s="190"/>
      <c r="Z60" s="345" t="s">
        <v>197</v>
      </c>
      <c r="AA60" s="389"/>
      <c r="AB60" s="389"/>
      <c r="AC60" s="389"/>
      <c r="AD60" s="390"/>
      <c r="AE60" s="134"/>
      <c r="AF60" s="134"/>
      <c r="AG60" s="134"/>
      <c r="AH60" s="134"/>
      <c r="AI60" s="134"/>
      <c r="AJ60" s="134"/>
      <c r="AK60" s="137"/>
    </row>
    <row r="61" spans="1:37" s="191" customFormat="1" ht="29" x14ac:dyDescent="0.35">
      <c r="A61" s="217"/>
      <c r="B61" s="218"/>
      <c r="C61" s="218"/>
      <c r="D61" s="218"/>
      <c r="E61" s="218"/>
      <c r="F61" s="218"/>
      <c r="G61" s="218"/>
      <c r="H61" s="350" t="s">
        <v>198</v>
      </c>
      <c r="I61" s="351"/>
      <c r="J61" s="352"/>
      <c r="K61" s="237" t="s">
        <v>199</v>
      </c>
      <c r="L61" s="237" t="s">
        <v>200</v>
      </c>
      <c r="M61" s="188"/>
      <c r="N61" s="353" t="s">
        <v>201</v>
      </c>
      <c r="O61" s="354"/>
      <c r="P61" s="355"/>
      <c r="Q61" s="187" t="s">
        <v>202</v>
      </c>
      <c r="R61" s="187" t="s">
        <v>200</v>
      </c>
      <c r="S61" s="190"/>
      <c r="T61" s="356" t="s">
        <v>203</v>
      </c>
      <c r="U61" s="357"/>
      <c r="V61" s="358"/>
      <c r="W61" s="189" t="s">
        <v>202</v>
      </c>
      <c r="X61" s="189" t="s">
        <v>204</v>
      </c>
      <c r="Y61" s="190"/>
      <c r="Z61" s="356" t="s">
        <v>203</v>
      </c>
      <c r="AA61" s="357"/>
      <c r="AB61" s="358"/>
      <c r="AC61" s="189" t="s">
        <v>202</v>
      </c>
      <c r="AD61" s="189" t="s">
        <v>204</v>
      </c>
      <c r="AE61" s="134"/>
      <c r="AF61" s="134"/>
      <c r="AG61" s="134"/>
      <c r="AH61" s="134"/>
      <c r="AI61" s="134"/>
      <c r="AJ61" s="134"/>
      <c r="AK61" s="137"/>
    </row>
    <row r="62" spans="1:37" s="191" customFormat="1" x14ac:dyDescent="0.35">
      <c r="A62" s="207"/>
      <c r="B62" s="138"/>
      <c r="C62" s="138"/>
      <c r="D62" s="131"/>
      <c r="E62" s="131"/>
      <c r="F62" s="131"/>
      <c r="G62" s="131"/>
      <c r="H62" s="372"/>
      <c r="I62" s="373"/>
      <c r="J62" s="374"/>
      <c r="K62" s="265"/>
      <c r="L62" s="243"/>
      <c r="M62" s="131"/>
      <c r="N62" s="378"/>
      <c r="O62" s="379"/>
      <c r="P62" s="380"/>
      <c r="Q62" s="266"/>
      <c r="R62" s="266"/>
      <c r="S62" s="134"/>
      <c r="T62" s="375"/>
      <c r="U62" s="376"/>
      <c r="V62" s="377"/>
      <c r="W62" s="267"/>
      <c r="X62" s="267"/>
      <c r="Y62" s="134"/>
      <c r="Z62" s="375"/>
      <c r="AA62" s="376"/>
      <c r="AB62" s="377"/>
      <c r="AC62" s="267"/>
      <c r="AD62" s="267"/>
      <c r="AE62" s="134"/>
      <c r="AF62" s="134"/>
      <c r="AG62" s="134"/>
      <c r="AH62" s="134"/>
      <c r="AI62" s="134"/>
      <c r="AJ62" s="134"/>
      <c r="AK62" s="137"/>
    </row>
    <row r="63" spans="1:37" s="191" customFormat="1" x14ac:dyDescent="0.35">
      <c r="A63" s="207"/>
      <c r="B63" s="138"/>
      <c r="C63" s="138"/>
      <c r="D63" s="131"/>
      <c r="E63" s="131"/>
      <c r="F63" s="131"/>
      <c r="G63" s="131"/>
      <c r="H63" s="372"/>
      <c r="I63" s="373"/>
      <c r="J63" s="374"/>
      <c r="K63" s="265"/>
      <c r="L63" s="243"/>
      <c r="M63" s="131"/>
      <c r="N63" s="378"/>
      <c r="O63" s="379"/>
      <c r="P63" s="380"/>
      <c r="Q63" s="266"/>
      <c r="R63" s="266"/>
      <c r="S63" s="134"/>
      <c r="T63" s="375"/>
      <c r="U63" s="376"/>
      <c r="V63" s="377"/>
      <c r="W63" s="267"/>
      <c r="X63" s="267"/>
      <c r="Y63" s="134"/>
      <c r="Z63" s="375"/>
      <c r="AA63" s="376"/>
      <c r="AB63" s="377"/>
      <c r="AC63" s="267"/>
      <c r="AD63" s="267"/>
      <c r="AE63" s="134"/>
      <c r="AF63" s="134"/>
      <c r="AG63" s="134"/>
      <c r="AH63" s="134"/>
      <c r="AI63" s="134"/>
      <c r="AJ63" s="134"/>
      <c r="AK63" s="137"/>
    </row>
    <row r="64" spans="1:37" s="191" customFormat="1" x14ac:dyDescent="0.35">
      <c r="A64" s="207"/>
      <c r="B64" s="138"/>
      <c r="C64" s="138"/>
      <c r="D64" s="131"/>
      <c r="E64" s="131"/>
      <c r="F64" s="131"/>
      <c r="G64" s="131"/>
      <c r="H64" s="372"/>
      <c r="I64" s="373"/>
      <c r="J64" s="374"/>
      <c r="K64" s="265"/>
      <c r="L64" s="244" t="s">
        <v>205</v>
      </c>
      <c r="M64" s="131"/>
      <c r="N64" s="378"/>
      <c r="O64" s="379"/>
      <c r="P64" s="380"/>
      <c r="Q64" s="266"/>
      <c r="R64" s="252" t="s">
        <v>205</v>
      </c>
      <c r="S64" s="134"/>
      <c r="T64" s="375"/>
      <c r="U64" s="376"/>
      <c r="V64" s="377"/>
      <c r="W64" s="267"/>
      <c r="X64" s="267"/>
      <c r="Y64" s="134"/>
      <c r="Z64" s="375"/>
      <c r="AA64" s="376"/>
      <c r="AB64" s="377"/>
      <c r="AC64" s="267"/>
      <c r="AD64" s="267"/>
      <c r="AE64" s="134"/>
      <c r="AF64" s="134"/>
      <c r="AG64" s="134"/>
      <c r="AH64" s="134"/>
      <c r="AI64" s="134"/>
      <c r="AJ64" s="134"/>
      <c r="AK64" s="137"/>
    </row>
    <row r="65" spans="1:37" s="191" customFormat="1" x14ac:dyDescent="0.35">
      <c r="A65" s="207"/>
      <c r="B65" s="138"/>
      <c r="C65" s="138"/>
      <c r="D65" s="131"/>
      <c r="E65" s="131"/>
      <c r="F65" s="131"/>
      <c r="G65" s="131"/>
      <c r="H65" s="372"/>
      <c r="I65" s="373"/>
      <c r="J65" s="374"/>
      <c r="K65" s="265"/>
      <c r="L65" s="243"/>
      <c r="M65" s="131"/>
      <c r="N65" s="378"/>
      <c r="O65" s="379"/>
      <c r="P65" s="380"/>
      <c r="Q65" s="266"/>
      <c r="R65" s="266"/>
      <c r="S65" s="134"/>
      <c r="T65" s="375"/>
      <c r="U65" s="376"/>
      <c r="V65" s="377"/>
      <c r="W65" s="267"/>
      <c r="X65" s="267"/>
      <c r="Y65" s="134"/>
      <c r="Z65" s="375"/>
      <c r="AA65" s="376"/>
      <c r="AB65" s="377"/>
      <c r="AC65" s="267"/>
      <c r="AD65" s="267"/>
      <c r="AE65" s="134"/>
      <c r="AF65" s="134"/>
      <c r="AG65" s="134"/>
      <c r="AH65" s="134"/>
      <c r="AI65" s="134"/>
      <c r="AJ65" s="134"/>
      <c r="AK65" s="137"/>
    </row>
    <row r="66" spans="1:37" s="191" customFormat="1" x14ac:dyDescent="0.35">
      <c r="A66" s="207"/>
      <c r="B66" s="138"/>
      <c r="C66" s="138"/>
      <c r="D66" s="131"/>
      <c r="E66" s="131"/>
      <c r="F66" s="131"/>
      <c r="G66" s="131"/>
      <c r="H66" s="372"/>
      <c r="I66" s="373"/>
      <c r="J66" s="374"/>
      <c r="K66" s="265"/>
      <c r="L66" s="243"/>
      <c r="M66" s="131"/>
      <c r="N66" s="378"/>
      <c r="O66" s="379"/>
      <c r="P66" s="380"/>
      <c r="Q66" s="266"/>
      <c r="R66" s="266"/>
      <c r="S66" s="134"/>
      <c r="T66" s="375"/>
      <c r="U66" s="376"/>
      <c r="V66" s="377"/>
      <c r="W66" s="267"/>
      <c r="X66" s="267"/>
      <c r="Y66" s="134"/>
      <c r="Z66" s="375"/>
      <c r="AA66" s="376"/>
      <c r="AB66" s="377"/>
      <c r="AC66" s="267"/>
      <c r="AD66" s="267"/>
      <c r="AE66" s="134"/>
      <c r="AF66" s="134"/>
      <c r="AG66" s="134"/>
      <c r="AH66" s="134"/>
      <c r="AI66" s="134"/>
      <c r="AJ66" s="134"/>
      <c r="AK66" s="137"/>
    </row>
    <row r="67" spans="1:37" s="191" customFormat="1" x14ac:dyDescent="0.35">
      <c r="A67" s="207"/>
      <c r="B67" s="138"/>
      <c r="C67" s="138"/>
      <c r="D67" s="131"/>
      <c r="E67" s="131"/>
      <c r="F67" s="131"/>
      <c r="G67" s="131"/>
      <c r="H67" s="372"/>
      <c r="I67" s="373"/>
      <c r="J67" s="374"/>
      <c r="K67" s="265"/>
      <c r="L67" s="243"/>
      <c r="M67" s="131"/>
      <c r="N67" s="378"/>
      <c r="O67" s="379"/>
      <c r="P67" s="380"/>
      <c r="Q67" s="266"/>
      <c r="R67" s="266"/>
      <c r="S67" s="134"/>
      <c r="T67" s="375"/>
      <c r="U67" s="376"/>
      <c r="V67" s="377"/>
      <c r="W67" s="267"/>
      <c r="X67" s="267"/>
      <c r="Y67" s="134"/>
      <c r="Z67" s="375"/>
      <c r="AA67" s="376"/>
      <c r="AB67" s="377"/>
      <c r="AC67" s="267"/>
      <c r="AD67" s="267"/>
      <c r="AE67" s="134"/>
      <c r="AF67" s="134"/>
      <c r="AG67" s="134"/>
      <c r="AH67" s="134"/>
      <c r="AI67" s="134"/>
      <c r="AJ67" s="134"/>
      <c r="AK67" s="137"/>
    </row>
    <row r="68" spans="1:37" s="191" customFormat="1" x14ac:dyDescent="0.35">
      <c r="A68" s="207"/>
      <c r="B68" s="138"/>
      <c r="C68" s="138"/>
      <c r="D68" s="131"/>
      <c r="E68" s="131"/>
      <c r="F68" s="131"/>
      <c r="G68" s="131"/>
      <c r="H68" s="211"/>
      <c r="I68" s="211"/>
      <c r="J68" s="211"/>
      <c r="K68" s="211"/>
      <c r="L68" s="211"/>
      <c r="M68" s="211"/>
      <c r="N68" s="212"/>
      <c r="O68" s="212"/>
      <c r="P68" s="212"/>
      <c r="Q68" s="212"/>
      <c r="R68" s="212"/>
      <c r="S68" s="212"/>
      <c r="T68" s="219"/>
      <c r="U68" s="219"/>
      <c r="V68" s="219"/>
      <c r="W68" s="219"/>
      <c r="X68" s="219"/>
      <c r="Y68" s="212"/>
      <c r="Z68" s="212"/>
      <c r="AA68" s="212"/>
      <c r="AB68" s="212"/>
      <c r="AC68" s="212"/>
      <c r="AD68" s="212"/>
      <c r="AE68" s="134"/>
      <c r="AF68" s="134"/>
      <c r="AG68" s="134"/>
      <c r="AH68" s="134"/>
      <c r="AI68" s="134"/>
      <c r="AJ68" s="134"/>
      <c r="AK68" s="137"/>
    </row>
    <row r="69" spans="1:37" s="191" customFormat="1" x14ac:dyDescent="0.35">
      <c r="A69" s="207"/>
      <c r="B69" s="138"/>
      <c r="C69" s="138"/>
      <c r="D69" s="131"/>
      <c r="E69" s="131"/>
      <c r="F69" s="131"/>
      <c r="G69" s="131"/>
      <c r="H69" s="211"/>
      <c r="I69" s="211"/>
      <c r="J69" s="211"/>
      <c r="K69" s="211"/>
      <c r="L69" s="211"/>
      <c r="M69" s="211"/>
      <c r="N69" s="212"/>
      <c r="O69" s="212"/>
      <c r="P69" s="212"/>
      <c r="Q69" s="212"/>
      <c r="R69" s="212"/>
      <c r="S69" s="212"/>
      <c r="T69" s="212"/>
      <c r="U69" s="212"/>
      <c r="V69" s="212"/>
      <c r="W69" s="212"/>
      <c r="X69" s="212"/>
      <c r="Y69" s="212"/>
      <c r="Z69" s="212"/>
      <c r="AA69" s="212"/>
      <c r="AB69" s="212"/>
      <c r="AC69" s="212"/>
      <c r="AD69" s="212"/>
      <c r="AE69" s="134"/>
      <c r="AF69" s="134"/>
      <c r="AG69" s="134"/>
      <c r="AH69" s="134"/>
      <c r="AI69" s="134"/>
      <c r="AJ69" s="134"/>
      <c r="AK69" s="137"/>
    </row>
    <row r="70" spans="1:37" x14ac:dyDescent="0.35">
      <c r="A70" s="207"/>
      <c r="B70" s="138"/>
      <c r="C70" s="138"/>
      <c r="D70" s="131"/>
      <c r="E70" s="131"/>
      <c r="F70" s="131"/>
      <c r="G70" s="131"/>
      <c r="H70" s="131"/>
      <c r="I70" s="131"/>
      <c r="J70" s="131"/>
      <c r="K70" s="131"/>
      <c r="L70" s="131"/>
      <c r="N70" s="134"/>
      <c r="O70" s="134"/>
      <c r="P70" s="134"/>
      <c r="Q70" s="134"/>
      <c r="R70" s="134"/>
      <c r="T70" s="134"/>
      <c r="U70" s="134"/>
      <c r="V70" s="134"/>
      <c r="W70" s="134"/>
      <c r="X70" s="134"/>
      <c r="Z70" s="134"/>
      <c r="AA70" s="134"/>
      <c r="AB70" s="134"/>
      <c r="AC70" s="134"/>
      <c r="AD70" s="134"/>
      <c r="AE70" s="134"/>
      <c r="AF70" s="134"/>
      <c r="AG70" s="134"/>
      <c r="AH70" s="134"/>
      <c r="AI70" s="134"/>
      <c r="AJ70" s="134"/>
    </row>
    <row r="71" spans="1:37" x14ac:dyDescent="0.35">
      <c r="A71" s="207"/>
      <c r="B71" s="138"/>
      <c r="C71" s="138"/>
      <c r="D71" s="131"/>
      <c r="E71" s="131"/>
      <c r="F71" s="131"/>
      <c r="G71" s="131"/>
      <c r="H71" s="131"/>
      <c r="I71" s="131"/>
      <c r="J71" s="131"/>
      <c r="K71" s="131"/>
      <c r="L71" s="131"/>
      <c r="N71" s="134"/>
      <c r="O71" s="134"/>
      <c r="P71" s="134"/>
      <c r="Q71" s="134"/>
      <c r="R71" s="134"/>
      <c r="T71" s="134"/>
      <c r="U71" s="134"/>
      <c r="V71" s="134"/>
      <c r="W71" s="134"/>
      <c r="X71" s="134"/>
      <c r="Z71" s="134"/>
      <c r="AA71" s="134"/>
      <c r="AB71" s="134"/>
      <c r="AC71" s="134"/>
      <c r="AD71" s="134"/>
      <c r="AE71" s="134"/>
      <c r="AF71" s="134"/>
      <c r="AG71" s="134"/>
      <c r="AH71" s="134"/>
      <c r="AI71" s="134"/>
      <c r="AJ71" s="134"/>
    </row>
    <row r="72" spans="1:37" x14ac:dyDescent="0.35">
      <c r="A72" s="207"/>
      <c r="B72" s="138"/>
      <c r="C72" s="138"/>
      <c r="D72" s="131"/>
      <c r="E72" s="131"/>
      <c r="F72" s="131"/>
      <c r="G72" s="131"/>
      <c r="H72" s="131"/>
      <c r="I72" s="131"/>
      <c r="J72" s="131"/>
      <c r="K72" s="131"/>
      <c r="L72" s="131"/>
      <c r="N72" s="134"/>
      <c r="O72" s="134"/>
      <c r="P72" s="134"/>
      <c r="Q72" s="134"/>
      <c r="R72" s="134"/>
      <c r="T72" s="134"/>
      <c r="U72" s="134"/>
      <c r="V72" s="134"/>
      <c r="W72" s="134"/>
      <c r="X72" s="134"/>
      <c r="Z72" s="134"/>
      <c r="AA72" s="134"/>
      <c r="AB72" s="134"/>
      <c r="AC72" s="134"/>
      <c r="AD72" s="134"/>
      <c r="AE72" s="134"/>
      <c r="AF72" s="134"/>
      <c r="AG72" s="134"/>
      <c r="AH72" s="134"/>
      <c r="AI72" s="134"/>
      <c r="AJ72" s="134"/>
    </row>
    <row r="73" spans="1:37" x14ac:dyDescent="0.35">
      <c r="A73" s="207"/>
      <c r="B73" s="138"/>
      <c r="C73" s="138"/>
      <c r="D73" s="131"/>
      <c r="E73" s="131"/>
      <c r="F73" s="131"/>
      <c r="G73" s="131"/>
      <c r="H73" s="131"/>
      <c r="I73" s="131"/>
      <c r="J73" s="131"/>
      <c r="K73" s="131"/>
      <c r="L73" s="131"/>
      <c r="N73" s="134"/>
      <c r="O73" s="134"/>
      <c r="P73" s="134"/>
      <c r="Q73" s="134"/>
      <c r="R73" s="134"/>
      <c r="T73" s="134"/>
      <c r="U73" s="134"/>
      <c r="V73" s="134"/>
      <c r="W73" s="134"/>
      <c r="X73" s="134"/>
      <c r="Z73" s="134"/>
      <c r="AA73" s="134"/>
      <c r="AB73" s="134"/>
      <c r="AC73" s="134"/>
      <c r="AD73" s="134"/>
      <c r="AE73" s="134"/>
      <c r="AF73" s="134"/>
      <c r="AG73" s="134"/>
      <c r="AH73" s="134"/>
      <c r="AI73" s="134"/>
      <c r="AJ73" s="134"/>
    </row>
    <row r="74" spans="1:37" x14ac:dyDescent="0.35">
      <c r="A74" s="207"/>
      <c r="B74" s="138"/>
      <c r="C74" s="138"/>
      <c r="D74" s="131"/>
      <c r="E74" s="131"/>
      <c r="F74" s="131"/>
      <c r="G74" s="131"/>
      <c r="H74" s="131"/>
      <c r="I74" s="131"/>
      <c r="J74" s="131"/>
      <c r="K74" s="131"/>
      <c r="L74" s="131"/>
      <c r="N74" s="134"/>
      <c r="O74" s="134"/>
      <c r="P74" s="134"/>
      <c r="Q74" s="134"/>
      <c r="R74" s="134"/>
      <c r="T74" s="134"/>
      <c r="U74" s="134"/>
      <c r="V74" s="134"/>
      <c r="W74" s="134"/>
      <c r="X74" s="134"/>
      <c r="Z74" s="134"/>
      <c r="AA74" s="134"/>
      <c r="AB74" s="134"/>
      <c r="AC74" s="134"/>
      <c r="AD74" s="134"/>
      <c r="AE74" s="134"/>
      <c r="AF74" s="134"/>
      <c r="AG74" s="134"/>
      <c r="AH74" s="134"/>
      <c r="AI74" s="134"/>
      <c r="AJ74" s="134"/>
    </row>
    <row r="75" spans="1:37" x14ac:dyDescent="0.35">
      <c r="A75" s="207"/>
      <c r="B75" s="138"/>
      <c r="C75" s="138"/>
      <c r="D75" s="131"/>
      <c r="E75" s="131"/>
      <c r="F75" s="131"/>
      <c r="G75" s="131"/>
      <c r="H75" s="131"/>
      <c r="I75" s="131"/>
      <c r="J75" s="131"/>
      <c r="K75" s="131"/>
      <c r="L75" s="131"/>
      <c r="N75" s="134"/>
      <c r="O75" s="134"/>
      <c r="P75" s="134"/>
      <c r="Q75" s="134"/>
      <c r="R75" s="134"/>
      <c r="T75" s="134"/>
      <c r="U75" s="134"/>
      <c r="V75" s="134"/>
      <c r="W75" s="134"/>
      <c r="X75" s="134"/>
      <c r="Z75" s="134"/>
      <c r="AA75" s="134"/>
      <c r="AB75" s="134"/>
      <c r="AC75" s="134"/>
      <c r="AD75" s="134"/>
      <c r="AE75" s="134"/>
      <c r="AF75" s="134"/>
      <c r="AG75" s="134"/>
      <c r="AH75" s="134"/>
      <c r="AI75" s="134"/>
      <c r="AJ75" s="134"/>
    </row>
  </sheetData>
  <protectedRanges>
    <protectedRange sqref="N43:R61" name="Range1"/>
    <protectedRange sqref="N18:R19 N20:N35" name="Range1_1"/>
  </protectedRanges>
  <mergeCells count="260">
    <mergeCell ref="O27:R27"/>
    <mergeCell ref="O28:R28"/>
    <mergeCell ref="H67:J67"/>
    <mergeCell ref="N67:P67"/>
    <mergeCell ref="T67:V67"/>
    <mergeCell ref="Z67:AB67"/>
    <mergeCell ref="H65:J65"/>
    <mergeCell ref="N65:P65"/>
    <mergeCell ref="T65:V65"/>
    <mergeCell ref="Z65:AB65"/>
    <mergeCell ref="H66:J66"/>
    <mergeCell ref="N66:P66"/>
    <mergeCell ref="T66:V66"/>
    <mergeCell ref="Z66:AB66"/>
    <mergeCell ref="H60:L60"/>
    <mergeCell ref="N60:R60"/>
    <mergeCell ref="T60:X60"/>
    <mergeCell ref="Z60:AD60"/>
    <mergeCell ref="H63:J63"/>
    <mergeCell ref="N63:P63"/>
    <mergeCell ref="T63:V63"/>
    <mergeCell ref="Z63:AB63"/>
    <mergeCell ref="H64:J64"/>
    <mergeCell ref="N64:P64"/>
    <mergeCell ref="T64:V64"/>
    <mergeCell ref="Z64:AB64"/>
    <mergeCell ref="H61:J61"/>
    <mergeCell ref="N61:P61"/>
    <mergeCell ref="T61:V61"/>
    <mergeCell ref="Z61:AB61"/>
    <mergeCell ref="H62:J62"/>
    <mergeCell ref="N62:P62"/>
    <mergeCell ref="T62:V62"/>
    <mergeCell ref="Z62:AB62"/>
    <mergeCell ref="B58:G58"/>
    <mergeCell ref="I58:L58"/>
    <mergeCell ref="O58:R58"/>
    <mergeCell ref="U58:X58"/>
    <mergeCell ref="AA58:AD58"/>
    <mergeCell ref="B59:G59"/>
    <mergeCell ref="I59:L59"/>
    <mergeCell ref="U59:X59"/>
    <mergeCell ref="AA59:AD59"/>
    <mergeCell ref="U53:X53"/>
    <mergeCell ref="AA53:AD53"/>
    <mergeCell ref="B54:F54"/>
    <mergeCell ref="H54:L54"/>
    <mergeCell ref="N54:R54"/>
    <mergeCell ref="T54:X54"/>
    <mergeCell ref="Z54:AD54"/>
    <mergeCell ref="A55:A57"/>
    <mergeCell ref="B55:G57"/>
    <mergeCell ref="I55:L55"/>
    <mergeCell ref="O55:R55"/>
    <mergeCell ref="U55:X55"/>
    <mergeCell ref="AA55:AD55"/>
    <mergeCell ref="I56:L56"/>
    <mergeCell ref="O56:R56"/>
    <mergeCell ref="U56:X56"/>
    <mergeCell ref="AA56:AD56"/>
    <mergeCell ref="I57:L57"/>
    <mergeCell ref="O57:R57"/>
    <mergeCell ref="U57:X57"/>
    <mergeCell ref="AA57:AD57"/>
    <mergeCell ref="U51:X51"/>
    <mergeCell ref="AA51:AD51"/>
    <mergeCell ref="I52:L52"/>
    <mergeCell ref="O52:R52"/>
    <mergeCell ref="U52:X52"/>
    <mergeCell ref="AA52:AD52"/>
    <mergeCell ref="Z49:AA49"/>
    <mergeCell ref="AB49:AD49"/>
    <mergeCell ref="A50:A53"/>
    <mergeCell ref="B50:G53"/>
    <mergeCell ref="H50:L50"/>
    <mergeCell ref="N50:R50"/>
    <mergeCell ref="T50:X50"/>
    <mergeCell ref="Z50:AD50"/>
    <mergeCell ref="I51:L51"/>
    <mergeCell ref="O51:R51"/>
    <mergeCell ref="H49:I49"/>
    <mergeCell ref="J49:L49"/>
    <mergeCell ref="N49:O49"/>
    <mergeCell ref="P49:R49"/>
    <mergeCell ref="T49:U49"/>
    <mergeCell ref="V49:X49"/>
    <mergeCell ref="I53:L53"/>
    <mergeCell ref="O53:R53"/>
    <mergeCell ref="Z47:AA47"/>
    <mergeCell ref="AB47:AD47"/>
    <mergeCell ref="H48:I48"/>
    <mergeCell ref="J48:L48"/>
    <mergeCell ref="N48:O48"/>
    <mergeCell ref="P48:R48"/>
    <mergeCell ref="T48:U48"/>
    <mergeCell ref="V48:X48"/>
    <mergeCell ref="Z48:AA48"/>
    <mergeCell ref="AB48:AD48"/>
    <mergeCell ref="H47:I47"/>
    <mergeCell ref="J47:L47"/>
    <mergeCell ref="N47:O47"/>
    <mergeCell ref="P47:R47"/>
    <mergeCell ref="T47:U47"/>
    <mergeCell ref="V47:X47"/>
    <mergeCell ref="N44:O44"/>
    <mergeCell ref="P44:R44"/>
    <mergeCell ref="T44:U44"/>
    <mergeCell ref="V44:X44"/>
    <mergeCell ref="Z44:AA44"/>
    <mergeCell ref="AB44:AD44"/>
    <mergeCell ref="Z45:AA45"/>
    <mergeCell ref="AB45:AD45"/>
    <mergeCell ref="H46:I46"/>
    <mergeCell ref="J46:L46"/>
    <mergeCell ref="N46:O46"/>
    <mergeCell ref="P46:R46"/>
    <mergeCell ref="T46:U46"/>
    <mergeCell ref="V46:X46"/>
    <mergeCell ref="Z46:AA46"/>
    <mergeCell ref="AB46:AD46"/>
    <mergeCell ref="H45:I45"/>
    <mergeCell ref="J45:L45"/>
    <mergeCell ref="N45:O45"/>
    <mergeCell ref="P45:R45"/>
    <mergeCell ref="T45:U45"/>
    <mergeCell ref="V45:X45"/>
    <mergeCell ref="N42:R42"/>
    <mergeCell ref="T42:X42"/>
    <mergeCell ref="Z42:AD42"/>
    <mergeCell ref="H43:I43"/>
    <mergeCell ref="J43:L43"/>
    <mergeCell ref="N43:O43"/>
    <mergeCell ref="P43:R43"/>
    <mergeCell ref="T43:U43"/>
    <mergeCell ref="V43:X43"/>
    <mergeCell ref="Z43:AA43"/>
    <mergeCell ref="AB43:AD43"/>
    <mergeCell ref="A37:A38"/>
    <mergeCell ref="B37:G38"/>
    <mergeCell ref="B39:G39"/>
    <mergeCell ref="A40:A41"/>
    <mergeCell ref="B40:G41"/>
    <mergeCell ref="A42:A49"/>
    <mergeCell ref="B42:G49"/>
    <mergeCell ref="B36:G36"/>
    <mergeCell ref="H36:L36"/>
    <mergeCell ref="H42:L42"/>
    <mergeCell ref="H44:I44"/>
    <mergeCell ref="J44:L44"/>
    <mergeCell ref="A32:A33"/>
    <mergeCell ref="I32:L32"/>
    <mergeCell ref="O32:R32"/>
    <mergeCell ref="U32:X32"/>
    <mergeCell ref="AA32:AD32"/>
    <mergeCell ref="I33:L33"/>
    <mergeCell ref="O33:R33"/>
    <mergeCell ref="U33:X33"/>
    <mergeCell ref="N36:R36"/>
    <mergeCell ref="T36:X36"/>
    <mergeCell ref="Z36:AD36"/>
    <mergeCell ref="I35:L35"/>
    <mergeCell ref="O35:R35"/>
    <mergeCell ref="U35:X35"/>
    <mergeCell ref="AA35:AD35"/>
    <mergeCell ref="AA33:AD33"/>
    <mergeCell ref="I34:L34"/>
    <mergeCell ref="O34:R34"/>
    <mergeCell ref="U34:X34"/>
    <mergeCell ref="AA34:AD34"/>
    <mergeCell ref="O29:R29"/>
    <mergeCell ref="U29:X29"/>
    <mergeCell ref="AA29:AD29"/>
    <mergeCell ref="A30:A31"/>
    <mergeCell ref="I30:L30"/>
    <mergeCell ref="O30:R30"/>
    <mergeCell ref="U30:X30"/>
    <mergeCell ref="AA30:AD30"/>
    <mergeCell ref="I31:L31"/>
    <mergeCell ref="O31:R31"/>
    <mergeCell ref="A25:A29"/>
    <mergeCell ref="I25:L25"/>
    <mergeCell ref="O25:R25"/>
    <mergeCell ref="U25:X25"/>
    <mergeCell ref="AA25:AD25"/>
    <mergeCell ref="I26:L26"/>
    <mergeCell ref="O26:R26"/>
    <mergeCell ref="U26:X26"/>
    <mergeCell ref="AA26:AD26"/>
    <mergeCell ref="I29:L29"/>
    <mergeCell ref="U31:X31"/>
    <mergeCell ref="AA31:AD31"/>
    <mergeCell ref="I27:L27"/>
    <mergeCell ref="I28:L28"/>
    <mergeCell ref="A19:A24"/>
    <mergeCell ref="I19:L19"/>
    <mergeCell ref="O19:R19"/>
    <mergeCell ref="U19:X19"/>
    <mergeCell ref="AA19:AD19"/>
    <mergeCell ref="I24:L24"/>
    <mergeCell ref="O24:R24"/>
    <mergeCell ref="U24:X24"/>
    <mergeCell ref="AA24:AD24"/>
    <mergeCell ref="I20:L20"/>
    <mergeCell ref="I21:L21"/>
    <mergeCell ref="I22:L22"/>
    <mergeCell ref="I23:L23"/>
    <mergeCell ref="O22:R22"/>
    <mergeCell ref="O21:R21"/>
    <mergeCell ref="O23:R23"/>
    <mergeCell ref="Z17:AD17"/>
    <mergeCell ref="A18:B18"/>
    <mergeCell ref="I18:L18"/>
    <mergeCell ref="O18:R18"/>
    <mergeCell ref="U18:X18"/>
    <mergeCell ref="AA18:AD18"/>
    <mergeCell ref="A17:B17"/>
    <mergeCell ref="C17:D17"/>
    <mergeCell ref="F17:G17"/>
    <mergeCell ref="H17:L17"/>
    <mergeCell ref="N17:R17"/>
    <mergeCell ref="T17:X17"/>
    <mergeCell ref="B15:G15"/>
    <mergeCell ref="H15:L16"/>
    <mergeCell ref="N15:R16"/>
    <mergeCell ref="T15:X16"/>
    <mergeCell ref="Z15:AD16"/>
    <mergeCell ref="B16:G16"/>
    <mergeCell ref="B13:G13"/>
    <mergeCell ref="I13:L13"/>
    <mergeCell ref="O13:R13"/>
    <mergeCell ref="U13:X13"/>
    <mergeCell ref="AA13:AD13"/>
    <mergeCell ref="B14:G14"/>
    <mergeCell ref="H14:L14"/>
    <mergeCell ref="N14:R14"/>
    <mergeCell ref="T14:X14"/>
    <mergeCell ref="Z14:AD14"/>
    <mergeCell ref="B11:G11"/>
    <mergeCell ref="H11:L11"/>
    <mergeCell ref="A5:G5"/>
    <mergeCell ref="H5:L5"/>
    <mergeCell ref="N5:R5"/>
    <mergeCell ref="N11:R11"/>
    <mergeCell ref="T11:X11"/>
    <mergeCell ref="Z11:AD11"/>
    <mergeCell ref="D12:E12"/>
    <mergeCell ref="F12:G12"/>
    <mergeCell ref="I12:L12"/>
    <mergeCell ref="O12:R12"/>
    <mergeCell ref="U12:X12"/>
    <mergeCell ref="AA12:AD12"/>
    <mergeCell ref="H1:L4"/>
    <mergeCell ref="N1:R4"/>
    <mergeCell ref="T5:X5"/>
    <mergeCell ref="Z5:AD5"/>
    <mergeCell ref="B6:G6"/>
    <mergeCell ref="B7:G7"/>
    <mergeCell ref="B8:G8"/>
    <mergeCell ref="B9:G9"/>
    <mergeCell ref="B10:G10"/>
  </mergeCells>
  <dataValidations count="24">
    <dataValidation type="list" allowBlank="1" showInputMessage="1" showErrorMessage="1" sqref="Y9 M9 S9" xr:uid="{05BF8AC0-A385-4B9E-A25A-1C51BE1CFD21}">
      <formula1>#REF!</formula1>
    </dataValidation>
    <dataValidation type="list" allowBlank="1" showInputMessage="1" showErrorMessage="1" sqref="Z44:AA49" xr:uid="{9B1AAB46-8E7E-4CEA-81FA-9DA5CBBBEB6C}">
      <formula1>AH$2:AH$8</formula1>
    </dataValidation>
    <dataValidation type="list" allowBlank="1" showInputMessage="1" showErrorMessage="1" sqref="R9" xr:uid="{061148A6-51A4-4A49-B0DA-617DAA56F890}">
      <formula1>AI$2</formula1>
    </dataValidation>
    <dataValidation type="list" allowBlank="1" showInputMessage="1" showErrorMessage="1" sqref="O9" xr:uid="{7B517858-E6B7-46C9-A20F-4FE9C75F8EC3}">
      <formula1>AI$2</formula1>
    </dataValidation>
    <dataValidation type="list" allowBlank="1" showInputMessage="1" showErrorMessage="1" sqref="Z56:Z59" xr:uid="{D78E4A7D-C9E1-4876-A6E5-D4959652EB8C}">
      <formula1>AJ$2:AJ$7</formula1>
    </dataValidation>
    <dataValidation type="list" allowBlank="1" showInputMessage="1" showErrorMessage="1" sqref="AD9" xr:uid="{0EF26254-54EE-4BB9-9ECB-5E81B4C4F460}">
      <formula1>AI$2</formula1>
    </dataValidation>
    <dataValidation type="list" allowBlank="1" showInputMessage="1" showErrorMessage="1" sqref="AA9" xr:uid="{C93C92C3-7467-4BF8-B5C4-9CD55492E451}">
      <formula1>AI$2</formula1>
    </dataValidation>
    <dataValidation type="list" allowBlank="1" showInputMessage="1" showErrorMessage="1" sqref="X9" xr:uid="{3DC42F10-49BA-4289-A4AA-20965E9048F4}">
      <formula1>AI$2</formula1>
    </dataValidation>
    <dataValidation type="list" allowBlank="1" showInputMessage="1" showErrorMessage="1" sqref="U9" xr:uid="{AEC29FFF-E814-4CB9-81EB-93E3A498ACC5}">
      <formula1>AI$2</formula1>
    </dataValidation>
    <dataValidation type="list" allowBlank="1" showInputMessage="1" showErrorMessage="1" sqref="T56:T59" xr:uid="{329448EC-9C91-4C16-9EA2-A64AE8F96233}">
      <formula1>AJ$2:AJ$7</formula1>
    </dataValidation>
    <dataValidation type="list" allowBlank="1" showInputMessage="1" showErrorMessage="1" sqref="H44:I49" xr:uid="{29658F92-4852-4C00-92EE-3142E6498E28}">
      <formula1>AH$2:AH$8</formula1>
    </dataValidation>
    <dataValidation type="list" allowBlank="1" showInputMessage="1" showErrorMessage="1" sqref="I9" xr:uid="{2715A98B-040A-41CD-86A1-604462710804}">
      <formula1>AI$2</formula1>
    </dataValidation>
    <dataValidation type="list" allowBlank="1" showInputMessage="1" showErrorMessage="1" sqref="T44:U49" xr:uid="{2A1DFFD5-E0C7-4F90-905B-E2FD726841C2}">
      <formula1>AH$2:AH$8</formula1>
    </dataValidation>
    <dataValidation type="list" allowBlank="1" showInputMessage="1" showErrorMessage="1" sqref="L9" xr:uid="{ADBE9512-560C-495A-B673-F264273DA77E}">
      <formula1>AI$2</formula1>
    </dataValidation>
    <dataValidation type="list" allowBlank="1" showInputMessage="1" showErrorMessage="1" sqref="H56:H59" xr:uid="{B4AEE598-428B-4DB9-B3B0-E35734B38B80}">
      <formula1>AJ$2:AJ$7</formula1>
    </dataValidation>
    <dataValidation type="list" allowBlank="1" showInputMessage="1" showErrorMessage="1" sqref="Z19:Z35" xr:uid="{1E214C55-0036-4467-ACA8-CAF9AD4354B6}">
      <formula1>AF$2:AF$6</formula1>
    </dataValidation>
    <dataValidation type="list" allowBlank="1" showInputMessage="1" showErrorMessage="1" sqref="H19:H35" xr:uid="{996713AD-06E9-4944-A4AC-8CEB16C2B736}">
      <formula1>AF$2:AF$6</formula1>
    </dataValidation>
    <dataValidation type="list" allowBlank="1" showInputMessage="1" showErrorMessage="1" sqref="T19:T35" xr:uid="{594481EB-3D0F-4D79-A944-1332623F94D9}">
      <formula1>AF$2:AF$6</formula1>
    </dataValidation>
    <dataValidation type="list" allowBlank="1" showInputMessage="1" showErrorMessage="1" sqref="F19:F35" xr:uid="{BC505A0A-9FD9-47E3-BE42-8804846E7EA4}">
      <formula1>AG$2:AG$3</formula1>
    </dataValidation>
    <dataValidation type="list" allowBlank="1" showInputMessage="1" showErrorMessage="1" sqref="N56:N59" xr:uid="{207AA56E-2276-4783-A9A5-8A486AFC2221}">
      <formula1>$AJ$2:$AJ$11</formula1>
    </dataValidation>
    <dataValidation type="list" allowBlank="1" showInputMessage="1" showErrorMessage="1" sqref="N47:O49" xr:uid="{21929CAC-5323-42D2-94A0-E479937DD401}">
      <formula1>$AH$2:$AH$7</formula1>
    </dataValidation>
    <dataValidation allowBlank="1" showInputMessage="1" showErrorMessage="1" promptTitle="Input instruction" prompt="If Yes, Provide details (i.e. stage of prepration, scope, focus areas, timeframe of implementation) and whether there is a focus on green economy pillar" sqref="P44:R44" xr:uid="{CDE6ACEB-C5A3-4D15-AE1A-816EE521B0A1}"/>
    <dataValidation allowBlank="1" showInputMessage="1" showErrorMessage="1" promptTitle="Inputs Instruction" prompt="If Yes, provide details (e.g. aligning NDC assessments with covid-19 socio-economic assessments, integrating NDC meaures into recovery plans, strengthening capacities &amp; coordination of Finance Ministries with Environment &amp; sectoral Ministries. " sqref="P45:R45" xr:uid="{F6FAC987-48E3-46C9-AFEB-0E2CC3A2E64C}"/>
    <dataValidation type="list" allowBlank="1" showInputMessage="1" showErrorMessage="1" sqref="N19:N35" xr:uid="{F8D20C08-B1D3-4F46-8A9D-4ABC0AED0D88}">
      <formula1>$AF$2:$AF$7</formula1>
    </dataValidation>
  </dataValidations>
  <hyperlinks>
    <hyperlink ref="L64" r:id="rId1" xr:uid="{9F39BBD4-A608-4343-9DD3-FBBE0E4ED493}"/>
    <hyperlink ref="R64" r:id="rId2" xr:uid="{94994C3B-9A03-4150-8AB0-C9A4D00CE375}"/>
  </hyperlinks>
  <pageMargins left="0.7" right="0.7" top="0.75" bottom="0.75" header="0.3" footer="0.3"/>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8"/>
  <sheetViews>
    <sheetView zoomScale="70" zoomScaleNormal="70" zoomScalePageLayoutView="77" workbookViewId="0">
      <pane ySplit="3" topLeftCell="A31" activePane="bottomLeft" state="frozen"/>
      <selection pane="bottomLeft" activeCell="A14" sqref="A14:B14"/>
    </sheetView>
  </sheetViews>
  <sheetFormatPr baseColWidth="10" defaultColWidth="15.453125" defaultRowHeight="14.5" x14ac:dyDescent="0.25"/>
  <cols>
    <col min="1" max="1" width="74.453125" style="3" bestFit="1" customWidth="1"/>
    <col min="2" max="2" width="94.81640625" style="2" customWidth="1"/>
    <col min="3" max="3" width="14.1796875" style="31" customWidth="1"/>
    <col min="4" max="4" width="14.1796875" style="1" customWidth="1"/>
    <col min="5" max="12" width="7.81640625" style="1" bestFit="1" customWidth="1"/>
    <col min="13" max="16384" width="15.453125" style="1"/>
  </cols>
  <sheetData>
    <row r="1" spans="1:15" ht="28.5" x14ac:dyDescent="0.25">
      <c r="A1" s="28" t="s">
        <v>206</v>
      </c>
      <c r="B1" s="279"/>
    </row>
    <row r="2" spans="1:15" ht="80.25" customHeight="1" x14ac:dyDescent="0.25">
      <c r="A2" s="30" t="s">
        <v>207</v>
      </c>
      <c r="B2" s="279"/>
    </row>
    <row r="3" spans="1:15" s="13" customFormat="1" ht="25.5" customHeight="1" x14ac:dyDescent="0.35">
      <c r="A3" s="12" t="s">
        <v>28</v>
      </c>
      <c r="B3" s="29" t="s">
        <v>29</v>
      </c>
      <c r="C3" s="32"/>
      <c r="D3" s="26"/>
      <c r="E3" s="26"/>
      <c r="F3" s="26"/>
      <c r="G3" s="26"/>
      <c r="H3" s="26"/>
      <c r="I3" s="26"/>
      <c r="J3" s="26"/>
      <c r="K3" s="26"/>
      <c r="L3" s="26"/>
      <c r="M3" s="27"/>
      <c r="N3" s="27"/>
      <c r="O3" s="27"/>
    </row>
    <row r="4" spans="1:15" x14ac:dyDescent="0.25">
      <c r="A4" s="6" t="s">
        <v>34</v>
      </c>
      <c r="B4" s="5"/>
      <c r="C4" s="33"/>
    </row>
    <row r="5" spans="1:15" x14ac:dyDescent="0.25">
      <c r="A5" s="9" t="s">
        <v>38</v>
      </c>
      <c r="B5" s="11" t="s">
        <v>39</v>
      </c>
      <c r="C5" s="34"/>
      <c r="D5" s="10"/>
      <c r="E5" s="10"/>
      <c r="F5" s="10"/>
      <c r="G5" s="10"/>
      <c r="H5" s="10"/>
      <c r="I5" s="10"/>
    </row>
    <row r="6" spans="1:15" x14ac:dyDescent="0.25">
      <c r="A6" s="9" t="s">
        <v>48</v>
      </c>
      <c r="B6" s="54" t="s">
        <v>49</v>
      </c>
      <c r="C6" s="34"/>
      <c r="D6" s="10"/>
      <c r="E6" s="10"/>
      <c r="F6" s="10"/>
      <c r="G6" s="10"/>
      <c r="H6" s="10"/>
      <c r="I6" s="10"/>
    </row>
    <row r="7" spans="1:15" ht="29" x14ac:dyDescent="0.25">
      <c r="A7" s="4" t="s">
        <v>53</v>
      </c>
      <c r="B7" s="11" t="s">
        <v>54</v>
      </c>
      <c r="C7" s="34"/>
      <c r="D7" s="10"/>
      <c r="E7" s="10"/>
      <c r="F7" s="10"/>
      <c r="G7" s="10"/>
      <c r="H7" s="10"/>
      <c r="I7" s="10"/>
    </row>
    <row r="8" spans="1:15" x14ac:dyDescent="0.25">
      <c r="A8" s="8" t="s">
        <v>58</v>
      </c>
      <c r="B8" s="7"/>
      <c r="C8" s="33"/>
      <c r="D8" s="10"/>
      <c r="E8" s="10"/>
      <c r="F8" s="10"/>
      <c r="G8" s="10"/>
      <c r="H8" s="10"/>
    </row>
    <row r="9" spans="1:15" ht="29" x14ac:dyDescent="0.25">
      <c r="A9" s="9" t="s">
        <v>208</v>
      </c>
      <c r="B9" s="23" t="s">
        <v>64</v>
      </c>
      <c r="C9" s="35"/>
    </row>
    <row r="10" spans="1:15" ht="57" customHeight="1" x14ac:dyDescent="0.25">
      <c r="A10" s="4" t="s">
        <v>209</v>
      </c>
      <c r="B10" s="264" t="s">
        <v>74</v>
      </c>
      <c r="C10" s="36"/>
    </row>
    <row r="11" spans="1:15" ht="57.75" customHeight="1" x14ac:dyDescent="0.25">
      <c r="A11" s="4" t="s">
        <v>210</v>
      </c>
      <c r="B11" s="279" t="s">
        <v>79</v>
      </c>
    </row>
    <row r="12" spans="1:15" ht="58" x14ac:dyDescent="0.25">
      <c r="A12" s="9" t="s">
        <v>211</v>
      </c>
      <c r="B12" s="264" t="s">
        <v>82</v>
      </c>
      <c r="C12" s="36"/>
    </row>
    <row r="13" spans="1:15" ht="18" customHeight="1" x14ac:dyDescent="0.25">
      <c r="A13" s="481"/>
      <c r="B13" s="482"/>
      <c r="C13" s="477" t="s">
        <v>84</v>
      </c>
      <c r="D13" s="478"/>
      <c r="E13" s="474" t="s">
        <v>212</v>
      </c>
      <c r="F13" s="475"/>
      <c r="G13" s="475"/>
      <c r="H13" s="475"/>
      <c r="I13" s="475"/>
      <c r="J13" s="475"/>
      <c r="K13" s="475"/>
      <c r="L13" s="476"/>
    </row>
    <row r="14" spans="1:15" ht="60.75" customHeight="1" thickBot="1" x14ac:dyDescent="0.3">
      <c r="A14" s="483" t="s">
        <v>213</v>
      </c>
      <c r="B14" s="484"/>
      <c r="C14" s="37" t="s">
        <v>91</v>
      </c>
      <c r="D14" s="24" t="s">
        <v>92</v>
      </c>
      <c r="E14" s="24" t="s">
        <v>214</v>
      </c>
      <c r="F14" s="24" t="s">
        <v>215</v>
      </c>
      <c r="G14" s="24" t="s">
        <v>216</v>
      </c>
      <c r="H14" s="25" t="s">
        <v>217</v>
      </c>
      <c r="I14" s="25" t="s">
        <v>218</v>
      </c>
      <c r="J14" s="25" t="s">
        <v>219</v>
      </c>
      <c r="K14" s="25" t="s">
        <v>220</v>
      </c>
      <c r="L14" s="25" t="s">
        <v>221</v>
      </c>
    </row>
    <row r="15" spans="1:15" ht="54.75" customHeight="1" x14ac:dyDescent="0.25">
      <c r="A15" s="371" t="s">
        <v>102</v>
      </c>
      <c r="B15" s="17" t="s">
        <v>103</v>
      </c>
      <c r="C15" s="40">
        <v>45000</v>
      </c>
      <c r="D15" s="41" t="s">
        <v>222</v>
      </c>
      <c r="E15" s="18" t="s">
        <v>223</v>
      </c>
      <c r="F15" s="18" t="s">
        <v>223</v>
      </c>
      <c r="G15" s="18" t="s">
        <v>223</v>
      </c>
      <c r="H15" s="18"/>
      <c r="I15" s="18" t="s">
        <v>223</v>
      </c>
      <c r="J15" s="18" t="s">
        <v>223</v>
      </c>
      <c r="K15" s="18" t="s">
        <v>223</v>
      </c>
      <c r="L15" s="18" t="s">
        <v>223</v>
      </c>
    </row>
    <row r="16" spans="1:15" ht="34.5" customHeight="1" x14ac:dyDescent="0.25">
      <c r="A16" s="371"/>
      <c r="B16" s="15" t="s">
        <v>109</v>
      </c>
      <c r="C16" s="46">
        <v>30000</v>
      </c>
      <c r="D16" s="16" t="s">
        <v>110</v>
      </c>
      <c r="E16" s="16"/>
      <c r="F16" s="16"/>
      <c r="G16" s="16"/>
      <c r="H16" s="16"/>
      <c r="I16" s="18" t="s">
        <v>223</v>
      </c>
      <c r="J16" s="18" t="s">
        <v>223</v>
      </c>
      <c r="K16" s="18" t="s">
        <v>223</v>
      </c>
      <c r="L16" s="18" t="s">
        <v>223</v>
      </c>
    </row>
    <row r="17" spans="1:12" ht="43.5" x14ac:dyDescent="0.25">
      <c r="A17" s="371"/>
      <c r="B17" s="15" t="s">
        <v>112</v>
      </c>
      <c r="C17" s="42">
        <v>15000</v>
      </c>
      <c r="D17" s="43" t="s">
        <v>224</v>
      </c>
      <c r="E17" s="16"/>
      <c r="F17" s="16"/>
      <c r="G17" s="16"/>
      <c r="H17" s="16"/>
      <c r="I17" s="18" t="s">
        <v>223</v>
      </c>
      <c r="J17" s="18" t="s">
        <v>223</v>
      </c>
      <c r="K17" s="18" t="s">
        <v>223</v>
      </c>
      <c r="L17" s="18" t="s">
        <v>223</v>
      </c>
    </row>
    <row r="18" spans="1:12" ht="27" customHeight="1" x14ac:dyDescent="0.25">
      <c r="A18" s="371"/>
      <c r="B18" s="15" t="s">
        <v>115</v>
      </c>
      <c r="C18" s="42">
        <v>15000</v>
      </c>
      <c r="D18" s="43" t="s">
        <v>222</v>
      </c>
      <c r="E18" s="16"/>
      <c r="F18" s="16"/>
      <c r="G18" s="16"/>
      <c r="H18" s="16"/>
      <c r="I18" s="18" t="s">
        <v>223</v>
      </c>
      <c r="J18" s="18" t="s">
        <v>223</v>
      </c>
      <c r="K18" s="18" t="s">
        <v>223</v>
      </c>
      <c r="L18" s="18" t="s">
        <v>223</v>
      </c>
    </row>
    <row r="19" spans="1:12" ht="42" customHeight="1" x14ac:dyDescent="0.25">
      <c r="A19" s="371"/>
      <c r="B19" s="15" t="s">
        <v>116</v>
      </c>
      <c r="C19" s="42">
        <v>20000</v>
      </c>
      <c r="D19" s="43" t="s">
        <v>224</v>
      </c>
      <c r="E19" s="16"/>
      <c r="F19" s="16"/>
      <c r="G19" s="16"/>
      <c r="H19" s="16"/>
      <c r="I19" s="18" t="s">
        <v>223</v>
      </c>
      <c r="J19" s="18" t="s">
        <v>223</v>
      </c>
      <c r="K19" s="18" t="s">
        <v>223</v>
      </c>
      <c r="L19" s="18" t="s">
        <v>223</v>
      </c>
    </row>
    <row r="20" spans="1:12" ht="43.5" x14ac:dyDescent="0.25">
      <c r="A20" s="371"/>
      <c r="B20" s="19" t="s">
        <v>118</v>
      </c>
      <c r="C20" s="44">
        <v>40000</v>
      </c>
      <c r="D20" s="43" t="s">
        <v>224</v>
      </c>
      <c r="E20" s="20"/>
      <c r="F20" s="20"/>
      <c r="G20" s="20"/>
      <c r="H20" s="20"/>
      <c r="I20" s="18" t="s">
        <v>223</v>
      </c>
      <c r="J20" s="18" t="s">
        <v>223</v>
      </c>
      <c r="K20" s="18" t="s">
        <v>223</v>
      </c>
      <c r="L20" s="18" t="s">
        <v>223</v>
      </c>
    </row>
    <row r="21" spans="1:12" ht="38.25" customHeight="1" x14ac:dyDescent="0.25">
      <c r="A21" s="383" t="s">
        <v>120</v>
      </c>
      <c r="B21" s="17" t="s">
        <v>121</v>
      </c>
      <c r="C21" s="46">
        <v>70000</v>
      </c>
      <c r="D21" s="18" t="s">
        <v>110</v>
      </c>
      <c r="E21" s="18"/>
      <c r="F21" s="18"/>
      <c r="G21" s="18"/>
      <c r="H21" s="18"/>
      <c r="I21" s="18" t="s">
        <v>223</v>
      </c>
      <c r="J21" s="18" t="s">
        <v>223</v>
      </c>
      <c r="K21" s="18" t="s">
        <v>223</v>
      </c>
      <c r="L21" s="18" t="s">
        <v>223</v>
      </c>
    </row>
    <row r="22" spans="1:12" ht="43.5" x14ac:dyDescent="0.25">
      <c r="A22" s="384"/>
      <c r="B22" s="15" t="s">
        <v>122</v>
      </c>
      <c r="C22" s="46">
        <v>50000</v>
      </c>
      <c r="D22" s="16" t="s">
        <v>110</v>
      </c>
      <c r="E22" s="16"/>
      <c r="F22" s="16"/>
      <c r="G22" s="16"/>
      <c r="H22" s="16"/>
      <c r="I22" s="18" t="s">
        <v>223</v>
      </c>
      <c r="J22" s="18" t="s">
        <v>223</v>
      </c>
      <c r="K22" s="18" t="s">
        <v>223</v>
      </c>
      <c r="L22" s="18" t="s">
        <v>223</v>
      </c>
    </row>
    <row r="23" spans="1:12" ht="43.5" customHeight="1" x14ac:dyDescent="0.25">
      <c r="A23" s="384"/>
      <c r="B23" s="15" t="s">
        <v>123</v>
      </c>
      <c r="C23" s="42">
        <v>15000</v>
      </c>
      <c r="D23" s="43" t="s">
        <v>222</v>
      </c>
      <c r="E23" s="16"/>
      <c r="F23" s="16"/>
      <c r="G23" s="16"/>
      <c r="H23" s="16"/>
      <c r="I23" s="18" t="s">
        <v>223</v>
      </c>
      <c r="J23" s="18" t="s">
        <v>223</v>
      </c>
      <c r="K23" s="18" t="s">
        <v>223</v>
      </c>
      <c r="L23" s="18" t="s">
        <v>223</v>
      </c>
    </row>
    <row r="24" spans="1:12" ht="34.5" customHeight="1" x14ac:dyDescent="0.25">
      <c r="A24" s="384"/>
      <c r="B24" s="15" t="s">
        <v>125</v>
      </c>
      <c r="C24" s="42">
        <v>48000</v>
      </c>
      <c r="D24" s="43" t="s">
        <v>222</v>
      </c>
      <c r="E24" s="16"/>
      <c r="F24" s="16"/>
      <c r="G24" s="16"/>
      <c r="H24" s="16"/>
      <c r="I24" s="18" t="s">
        <v>223</v>
      </c>
      <c r="J24" s="18" t="s">
        <v>223</v>
      </c>
      <c r="K24" s="18" t="s">
        <v>223</v>
      </c>
      <c r="L24" s="18" t="s">
        <v>223</v>
      </c>
    </row>
    <row r="25" spans="1:12" ht="64.5" customHeight="1" x14ac:dyDescent="0.25">
      <c r="A25" s="384"/>
      <c r="B25" s="19" t="s">
        <v>127</v>
      </c>
      <c r="C25" s="46">
        <v>40000</v>
      </c>
      <c r="D25" s="20" t="s">
        <v>110</v>
      </c>
      <c r="E25" s="20"/>
      <c r="F25" s="20"/>
      <c r="G25" s="20"/>
      <c r="H25" s="20"/>
      <c r="I25" s="18" t="s">
        <v>223</v>
      </c>
      <c r="J25" s="18" t="s">
        <v>223</v>
      </c>
      <c r="K25" s="18" t="s">
        <v>223</v>
      </c>
      <c r="L25" s="18" t="s">
        <v>223</v>
      </c>
    </row>
    <row r="26" spans="1:12" ht="15" customHeight="1" x14ac:dyDescent="0.25">
      <c r="A26" s="381" t="s">
        <v>128</v>
      </c>
      <c r="B26" s="17" t="s">
        <v>129</v>
      </c>
      <c r="C26" s="46">
        <v>75000</v>
      </c>
      <c r="D26" s="18" t="s">
        <v>110</v>
      </c>
      <c r="E26" s="18"/>
      <c r="F26" s="18"/>
      <c r="G26" s="18"/>
      <c r="H26" s="18"/>
      <c r="I26" s="18" t="s">
        <v>223</v>
      </c>
      <c r="J26" s="18" t="s">
        <v>223</v>
      </c>
      <c r="K26" s="18" t="s">
        <v>223</v>
      </c>
      <c r="L26" s="18" t="s">
        <v>223</v>
      </c>
    </row>
    <row r="27" spans="1:12" ht="29" x14ac:dyDescent="0.25">
      <c r="A27" s="480"/>
      <c r="B27" s="15" t="s">
        <v>130</v>
      </c>
      <c r="C27" s="46">
        <v>20000</v>
      </c>
      <c r="D27" s="16" t="s">
        <v>110</v>
      </c>
      <c r="E27" s="16"/>
      <c r="F27" s="16"/>
      <c r="G27" s="16"/>
      <c r="H27" s="16"/>
      <c r="I27" s="18" t="s">
        <v>223</v>
      </c>
      <c r="J27" s="18" t="s">
        <v>223</v>
      </c>
      <c r="K27" s="18" t="s">
        <v>223</v>
      </c>
      <c r="L27" s="18" t="s">
        <v>223</v>
      </c>
    </row>
    <row r="28" spans="1:12" x14ac:dyDescent="0.25">
      <c r="A28" s="480"/>
      <c r="B28" s="15"/>
      <c r="C28" s="38"/>
      <c r="D28" s="16"/>
      <c r="E28" s="16"/>
      <c r="F28" s="16"/>
      <c r="G28" s="16"/>
      <c r="H28" s="16"/>
      <c r="I28" s="16"/>
      <c r="J28" s="16"/>
      <c r="K28" s="16"/>
      <c r="L28" s="16"/>
    </row>
    <row r="29" spans="1:12" x14ac:dyDescent="0.25">
      <c r="A29" s="480"/>
      <c r="B29" s="15"/>
      <c r="C29" s="38"/>
      <c r="D29" s="16"/>
      <c r="E29" s="16"/>
      <c r="F29" s="16"/>
      <c r="G29" s="16"/>
      <c r="H29" s="16"/>
      <c r="I29" s="16"/>
      <c r="J29" s="16"/>
      <c r="K29" s="16"/>
      <c r="L29" s="16"/>
    </row>
    <row r="30" spans="1:12" x14ac:dyDescent="0.25">
      <c r="A30" s="480"/>
      <c r="B30" s="19"/>
      <c r="C30" s="39"/>
      <c r="D30" s="20"/>
      <c r="E30" s="20"/>
      <c r="F30" s="20"/>
      <c r="G30" s="20"/>
      <c r="H30" s="20"/>
      <c r="I30" s="20"/>
      <c r="J30" s="20"/>
      <c r="K30" s="20"/>
      <c r="L30" s="20"/>
    </row>
    <row r="31" spans="1:12" ht="30.75" customHeight="1" x14ac:dyDescent="0.25">
      <c r="A31" s="385" t="s">
        <v>131</v>
      </c>
      <c r="B31" s="17" t="s">
        <v>132</v>
      </c>
      <c r="C31" s="45">
        <v>56000</v>
      </c>
      <c r="D31" s="41" t="s">
        <v>222</v>
      </c>
      <c r="E31" s="18"/>
      <c r="F31" s="18"/>
      <c r="G31" s="18"/>
      <c r="H31" s="18"/>
      <c r="I31" s="18" t="s">
        <v>223</v>
      </c>
      <c r="J31" s="18" t="s">
        <v>223</v>
      </c>
      <c r="K31" s="18" t="s">
        <v>223</v>
      </c>
      <c r="L31" s="18" t="s">
        <v>223</v>
      </c>
    </row>
    <row r="32" spans="1:12" ht="26.25" customHeight="1" x14ac:dyDescent="0.25">
      <c r="A32" s="386"/>
      <c r="B32" s="15" t="s">
        <v>133</v>
      </c>
      <c r="C32" s="46">
        <v>50000</v>
      </c>
      <c r="D32" s="16" t="s">
        <v>110</v>
      </c>
      <c r="E32" s="16"/>
      <c r="F32" s="16"/>
      <c r="G32" s="16"/>
      <c r="H32" s="16"/>
      <c r="I32" s="18" t="s">
        <v>223</v>
      </c>
      <c r="J32" s="18" t="s">
        <v>223</v>
      </c>
      <c r="K32" s="18" t="s">
        <v>223</v>
      </c>
      <c r="L32" s="18" t="s">
        <v>223</v>
      </c>
    </row>
    <row r="33" spans="1:12" ht="17.25" customHeight="1" x14ac:dyDescent="0.25">
      <c r="A33" s="386"/>
      <c r="B33" s="15"/>
      <c r="C33" s="38"/>
      <c r="D33" s="16"/>
      <c r="E33" s="16"/>
      <c r="F33" s="16"/>
      <c r="G33" s="16"/>
      <c r="H33" s="16"/>
      <c r="I33" s="16"/>
      <c r="J33" s="16"/>
      <c r="K33" s="16"/>
      <c r="L33" s="16"/>
    </row>
    <row r="34" spans="1:12" x14ac:dyDescent="0.25">
      <c r="A34" s="386"/>
      <c r="B34" s="15"/>
      <c r="C34" s="38"/>
      <c r="D34" s="16"/>
      <c r="E34" s="16"/>
      <c r="F34" s="16"/>
      <c r="G34" s="16"/>
      <c r="H34" s="16"/>
      <c r="I34" s="16"/>
      <c r="J34" s="16"/>
      <c r="K34" s="16"/>
      <c r="L34" s="16"/>
    </row>
    <row r="35" spans="1:12" x14ac:dyDescent="0.25">
      <c r="A35" s="386"/>
      <c r="B35" s="19"/>
      <c r="C35" s="39"/>
      <c r="D35" s="20"/>
      <c r="E35" s="20"/>
      <c r="F35" s="20"/>
      <c r="G35" s="20"/>
      <c r="H35" s="20"/>
      <c r="I35" s="20"/>
      <c r="J35" s="20"/>
      <c r="K35" s="20"/>
      <c r="L35" s="20"/>
    </row>
    <row r="36" spans="1:12" x14ac:dyDescent="0.25">
      <c r="A36" s="48"/>
      <c r="B36" s="49" t="s">
        <v>225</v>
      </c>
      <c r="C36" s="50">
        <f>(C31+C24+C23+C20+C19+C18+C17+C15)*0.08</f>
        <v>20320</v>
      </c>
      <c r="D36" s="51"/>
      <c r="E36" s="51"/>
      <c r="F36" s="52"/>
      <c r="G36" s="52"/>
      <c r="H36" s="52"/>
      <c r="I36" s="52"/>
      <c r="J36" s="47"/>
      <c r="K36" s="47"/>
      <c r="L36" s="47"/>
    </row>
    <row r="37" spans="1:12" x14ac:dyDescent="0.25">
      <c r="A37" s="48"/>
      <c r="B37" s="49" t="s">
        <v>226</v>
      </c>
      <c r="C37" s="50">
        <f>(C31+C24+C23+C20+C19+C18+C17+C15)*0.08</f>
        <v>20320</v>
      </c>
      <c r="D37" s="51"/>
      <c r="E37" s="51"/>
      <c r="F37" s="52"/>
      <c r="G37" s="52"/>
      <c r="H37" s="52"/>
      <c r="I37" s="52"/>
      <c r="J37" s="47"/>
      <c r="K37" s="47"/>
      <c r="L37" s="47"/>
    </row>
    <row r="38" spans="1:12" x14ac:dyDescent="0.25">
      <c r="A38" s="48" t="s">
        <v>227</v>
      </c>
      <c r="B38" s="49"/>
      <c r="C38" s="50">
        <f>(C31+C24+C23+C20+C19+C18+C17+C15)+C36+C37</f>
        <v>294640</v>
      </c>
      <c r="D38" s="51"/>
      <c r="E38" s="51"/>
      <c r="F38" s="52"/>
      <c r="G38" s="52"/>
      <c r="H38" s="52"/>
      <c r="I38" s="52"/>
      <c r="J38" s="47"/>
      <c r="K38" s="47"/>
      <c r="L38" s="47"/>
    </row>
    <row r="39" spans="1:12" x14ac:dyDescent="0.25">
      <c r="A39" s="14" t="s">
        <v>137</v>
      </c>
      <c r="B39" s="22"/>
      <c r="C39" s="50"/>
    </row>
    <row r="40" spans="1:12" ht="92.25" customHeight="1" x14ac:dyDescent="0.25">
      <c r="A40" s="21" t="s">
        <v>228</v>
      </c>
      <c r="B40" s="264" t="s">
        <v>142</v>
      </c>
      <c r="C40" s="36"/>
      <c r="D40" s="53">
        <f>C31+C24+C23+C20+C19+C18+C17+C15</f>
        <v>254000</v>
      </c>
    </row>
    <row r="41" spans="1:12" ht="73.5" customHeight="1" x14ac:dyDescent="0.25">
      <c r="A41" s="21" t="s">
        <v>229</v>
      </c>
      <c r="B41" s="264" t="s">
        <v>149</v>
      </c>
      <c r="C41" s="36"/>
    </row>
    <row r="42" spans="1:12" ht="97.5" customHeight="1" x14ac:dyDescent="0.25">
      <c r="A42" s="21" t="s">
        <v>230</v>
      </c>
      <c r="B42" s="264" t="s">
        <v>152</v>
      </c>
      <c r="C42" s="36"/>
    </row>
    <row r="43" spans="1:12" ht="72.5" x14ac:dyDescent="0.25">
      <c r="A43" s="4" t="s">
        <v>231</v>
      </c>
      <c r="B43" s="264" t="s">
        <v>156</v>
      </c>
      <c r="C43" s="36"/>
    </row>
    <row r="44" spans="1:12" ht="43.5" x14ac:dyDescent="0.25">
      <c r="A44" s="4" t="s">
        <v>232</v>
      </c>
      <c r="B44" s="264" t="s">
        <v>171</v>
      </c>
      <c r="C44" s="36"/>
    </row>
    <row r="45" spans="1:12" x14ac:dyDescent="0.25">
      <c r="A45" s="479" t="s">
        <v>180</v>
      </c>
      <c r="B45" s="479"/>
      <c r="C45" s="33"/>
    </row>
    <row r="46" spans="1:12" ht="43.5" x14ac:dyDescent="0.25">
      <c r="A46" s="4" t="s">
        <v>233</v>
      </c>
      <c r="B46" s="264" t="s">
        <v>185</v>
      </c>
      <c r="C46" s="36"/>
    </row>
    <row r="47" spans="1:12" ht="29" x14ac:dyDescent="0.25">
      <c r="A47" s="4" t="s">
        <v>234</v>
      </c>
      <c r="B47" s="264" t="s">
        <v>192</v>
      </c>
      <c r="C47" s="36"/>
    </row>
    <row r="48" spans="1:12" ht="43.5" x14ac:dyDescent="0.25">
      <c r="A48" s="4" t="s">
        <v>235</v>
      </c>
      <c r="B48" s="264" t="s">
        <v>194</v>
      </c>
      <c r="C48" s="36"/>
    </row>
  </sheetData>
  <mergeCells count="9">
    <mergeCell ref="E13:L13"/>
    <mergeCell ref="C13:D13"/>
    <mergeCell ref="A21:A25"/>
    <mergeCell ref="A15:A20"/>
    <mergeCell ref="A45:B45"/>
    <mergeCell ref="A26:A30"/>
    <mergeCell ref="A31:A35"/>
    <mergeCell ref="A13:B13"/>
    <mergeCell ref="A14:B14"/>
  </mergeCells>
  <hyperlinks>
    <hyperlink ref="B6" r:id="rId1" xr:uid="{00000000-0004-0000-0100-000000000000}"/>
  </hyperlinks>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1"/>
  <sheetViews>
    <sheetView zoomScale="85" zoomScaleNormal="85" workbookViewId="0">
      <pane ySplit="3" topLeftCell="A16" activePane="bottomLeft" state="frozen"/>
      <selection pane="bottomLeft" activeCell="B18" sqref="B18"/>
    </sheetView>
  </sheetViews>
  <sheetFormatPr baseColWidth="10" defaultColWidth="15.453125" defaultRowHeight="14.5" x14ac:dyDescent="0.25"/>
  <cols>
    <col min="1" max="1" width="74.453125" style="3" bestFit="1" customWidth="1"/>
    <col min="2" max="2" width="116.453125" style="2" customWidth="1"/>
    <col min="3" max="3" width="14.1796875" style="2" customWidth="1"/>
    <col min="4" max="4" width="18.81640625" style="1" customWidth="1"/>
    <col min="5" max="5" width="34" style="1" customWidth="1"/>
    <col min="6" max="6" width="15.81640625" style="1" customWidth="1"/>
    <col min="7" max="7" width="40.1796875" style="1" customWidth="1"/>
    <col min="8" max="13" width="7.81640625" style="1" bestFit="1" customWidth="1"/>
    <col min="14" max="15" width="7.81640625" style="1" customWidth="1"/>
    <col min="16" max="16" width="7.81640625" style="1" bestFit="1" customWidth="1"/>
    <col min="17" max="16384" width="15.453125" style="1"/>
  </cols>
  <sheetData>
    <row r="1" spans="1:16" ht="28.5" x14ac:dyDescent="0.25">
      <c r="A1" s="28" t="s">
        <v>236</v>
      </c>
      <c r="B1" s="279"/>
      <c r="C1" s="279"/>
    </row>
    <row r="2" spans="1:16" ht="80.25" customHeight="1" x14ac:dyDescent="0.25">
      <c r="A2" s="30" t="s">
        <v>207</v>
      </c>
      <c r="B2" s="279"/>
      <c r="C2" s="279"/>
    </row>
    <row r="3" spans="1:16" s="13" customFormat="1" ht="25.5" customHeight="1" x14ac:dyDescent="0.35">
      <c r="A3" s="112" t="s">
        <v>28</v>
      </c>
      <c r="B3" s="111" t="s">
        <v>29</v>
      </c>
      <c r="C3" s="110"/>
      <c r="D3" s="110"/>
      <c r="E3" s="110"/>
      <c r="F3" s="110"/>
      <c r="G3" s="110"/>
      <c r="H3" s="110"/>
      <c r="I3" s="110"/>
      <c r="J3" s="110"/>
      <c r="K3" s="110"/>
      <c r="L3" s="110"/>
      <c r="M3" s="110"/>
      <c r="N3" s="110"/>
      <c r="O3" s="110"/>
      <c r="P3" s="110"/>
    </row>
    <row r="4" spans="1:16" x14ac:dyDescent="0.25">
      <c r="A4" s="109" t="s">
        <v>34</v>
      </c>
      <c r="B4" s="108"/>
      <c r="C4" s="107"/>
    </row>
    <row r="5" spans="1:16" x14ac:dyDescent="0.25">
      <c r="A5" s="103" t="s">
        <v>38</v>
      </c>
      <c r="B5" s="264"/>
      <c r="C5" s="279"/>
      <c r="D5" s="10"/>
      <c r="E5" s="10"/>
      <c r="F5" s="10"/>
      <c r="G5" s="10"/>
      <c r="H5" s="10"/>
      <c r="I5" s="10"/>
      <c r="J5" s="10"/>
      <c r="K5" s="10"/>
      <c r="L5" s="10"/>
    </row>
    <row r="6" spans="1:16" x14ac:dyDescent="0.25">
      <c r="A6" s="103" t="s">
        <v>48</v>
      </c>
      <c r="B6" s="264"/>
      <c r="C6" s="279"/>
      <c r="D6" s="10"/>
      <c r="E6" s="10"/>
      <c r="F6" s="10"/>
      <c r="G6" s="10"/>
      <c r="H6" s="10"/>
      <c r="I6" s="10"/>
      <c r="J6" s="10"/>
      <c r="K6" s="10"/>
      <c r="L6" s="10"/>
    </row>
    <row r="7" spans="1:16" ht="29" x14ac:dyDescent="0.25">
      <c r="A7" s="100" t="s">
        <v>53</v>
      </c>
      <c r="B7" s="264"/>
      <c r="C7" s="279"/>
      <c r="D7" s="10"/>
      <c r="E7" s="10"/>
      <c r="F7" s="10"/>
      <c r="G7" s="10"/>
      <c r="H7" s="10"/>
      <c r="I7" s="10"/>
      <c r="J7" s="10"/>
      <c r="K7" s="10"/>
      <c r="L7" s="10"/>
    </row>
    <row r="8" spans="1:16" x14ac:dyDescent="0.25">
      <c r="A8" s="106" t="s">
        <v>58</v>
      </c>
      <c r="B8" s="105"/>
      <c r="C8" s="104"/>
      <c r="D8" s="10"/>
      <c r="E8" s="10"/>
      <c r="F8" s="10"/>
      <c r="G8" s="10"/>
      <c r="H8" s="10"/>
      <c r="I8" s="10"/>
      <c r="J8" s="10"/>
      <c r="K8" s="10"/>
    </row>
    <row r="9" spans="1:16" ht="29" x14ac:dyDescent="0.25">
      <c r="A9" s="103" t="s">
        <v>208</v>
      </c>
      <c r="B9" s="102" t="s">
        <v>237</v>
      </c>
      <c r="C9" s="101"/>
    </row>
    <row r="10" spans="1:16" ht="44.25" customHeight="1" thickBot="1" x14ac:dyDescent="0.3">
      <c r="A10" s="100" t="s">
        <v>238</v>
      </c>
      <c r="B10" s="116"/>
      <c r="C10" s="279"/>
      <c r="E10" s="489" t="s">
        <v>239</v>
      </c>
      <c r="F10" s="489"/>
      <c r="G10" s="99" t="s">
        <v>240</v>
      </c>
      <c r="H10" s="490" t="s">
        <v>241</v>
      </c>
      <c r="I10" s="490"/>
      <c r="J10" s="490"/>
      <c r="K10" s="490"/>
      <c r="L10" s="490"/>
      <c r="M10" s="490"/>
      <c r="N10" s="490"/>
      <c r="O10" s="490"/>
      <c r="P10" s="490"/>
    </row>
    <row r="11" spans="1:16" ht="207" customHeight="1" thickBot="1" x14ac:dyDescent="0.3">
      <c r="A11" s="491" t="s">
        <v>213</v>
      </c>
      <c r="B11" s="492"/>
      <c r="C11" s="98" t="s">
        <v>91</v>
      </c>
      <c r="D11" s="24" t="s">
        <v>242</v>
      </c>
      <c r="E11" s="97" t="s">
        <v>243</v>
      </c>
      <c r="F11" s="96" t="s">
        <v>244</v>
      </c>
      <c r="G11" s="95" t="s">
        <v>245</v>
      </c>
      <c r="H11" s="94" t="s">
        <v>214</v>
      </c>
      <c r="I11" s="94" t="s">
        <v>215</v>
      </c>
      <c r="J11" s="94" t="s">
        <v>216</v>
      </c>
      <c r="K11" s="93" t="s">
        <v>217</v>
      </c>
      <c r="L11" s="93" t="s">
        <v>218</v>
      </c>
      <c r="M11" s="93" t="s">
        <v>219</v>
      </c>
      <c r="N11" s="93" t="s">
        <v>246</v>
      </c>
      <c r="O11" s="93" t="s">
        <v>221</v>
      </c>
      <c r="P11" s="93" t="s">
        <v>247</v>
      </c>
    </row>
    <row r="12" spans="1:16" ht="29.5" thickBot="1" x14ac:dyDescent="0.3">
      <c r="A12" s="493" t="s">
        <v>102</v>
      </c>
      <c r="B12" s="17" t="s">
        <v>103</v>
      </c>
      <c r="C12" s="40">
        <v>45000</v>
      </c>
      <c r="D12" s="41" t="s">
        <v>222</v>
      </c>
      <c r="E12" s="92" t="s">
        <v>105</v>
      </c>
      <c r="F12" s="117">
        <f>C12</f>
        <v>45000</v>
      </c>
      <c r="G12" s="72"/>
      <c r="H12" s="86"/>
      <c r="I12" s="18"/>
      <c r="J12" s="18"/>
      <c r="K12" s="18"/>
      <c r="L12" s="119"/>
      <c r="M12" s="119"/>
      <c r="N12" s="120" t="s">
        <v>248</v>
      </c>
      <c r="O12" s="120" t="s">
        <v>248</v>
      </c>
      <c r="P12" s="120" t="s">
        <v>248</v>
      </c>
    </row>
    <row r="13" spans="1:16" ht="29.5" thickBot="1" x14ac:dyDescent="0.3">
      <c r="A13" s="494"/>
      <c r="B13" s="15" t="s">
        <v>112</v>
      </c>
      <c r="C13" s="42">
        <v>15000</v>
      </c>
      <c r="D13" s="43" t="s">
        <v>224</v>
      </c>
      <c r="E13" s="92" t="s">
        <v>113</v>
      </c>
      <c r="F13" s="117">
        <f>C13</f>
        <v>15000</v>
      </c>
      <c r="G13" s="72"/>
      <c r="H13" s="65"/>
      <c r="I13" s="16"/>
      <c r="J13" s="16"/>
      <c r="K13" s="16"/>
      <c r="L13" s="49"/>
      <c r="M13" s="121"/>
      <c r="N13" s="121"/>
      <c r="O13" s="121" t="s">
        <v>248</v>
      </c>
      <c r="P13" s="121" t="s">
        <v>248</v>
      </c>
    </row>
    <row r="14" spans="1:16" ht="29" x14ac:dyDescent="0.25">
      <c r="A14" s="494"/>
      <c r="B14" s="49" t="s">
        <v>115</v>
      </c>
      <c r="C14" s="42">
        <v>15000</v>
      </c>
      <c r="D14" s="43" t="s">
        <v>222</v>
      </c>
      <c r="E14" s="92" t="s">
        <v>105</v>
      </c>
      <c r="F14" s="117">
        <f>C14</f>
        <v>15000</v>
      </c>
      <c r="G14" s="72"/>
      <c r="H14" s="65"/>
      <c r="I14" s="16"/>
      <c r="J14" s="16"/>
      <c r="K14" s="16"/>
      <c r="L14" s="49"/>
      <c r="M14" s="49"/>
      <c r="N14" s="121"/>
      <c r="O14" s="121" t="s">
        <v>248</v>
      </c>
      <c r="P14" s="121" t="s">
        <v>248</v>
      </c>
    </row>
    <row r="15" spans="1:16" ht="101.5" x14ac:dyDescent="0.25">
      <c r="A15" s="494"/>
      <c r="B15" s="15" t="s">
        <v>116</v>
      </c>
      <c r="C15" s="42">
        <v>20000</v>
      </c>
      <c r="D15" s="43" t="s">
        <v>224</v>
      </c>
      <c r="E15" s="74" t="s">
        <v>117</v>
      </c>
      <c r="F15" s="114">
        <v>5000</v>
      </c>
      <c r="G15" s="72"/>
      <c r="H15" s="86"/>
      <c r="I15" s="18"/>
      <c r="J15" s="18"/>
      <c r="K15" s="18"/>
      <c r="L15" s="120"/>
      <c r="M15" s="120"/>
      <c r="N15" s="120" t="s">
        <v>248</v>
      </c>
      <c r="O15" s="120" t="s">
        <v>248</v>
      </c>
      <c r="P15" s="120" t="s">
        <v>248</v>
      </c>
    </row>
    <row r="16" spans="1:16" ht="72.5" x14ac:dyDescent="0.25">
      <c r="A16" s="494"/>
      <c r="B16" s="19" t="s">
        <v>118</v>
      </c>
      <c r="C16" s="44">
        <v>40000</v>
      </c>
      <c r="D16" s="43" t="s">
        <v>224</v>
      </c>
      <c r="E16" s="74" t="s">
        <v>119</v>
      </c>
      <c r="F16" s="114">
        <v>30000</v>
      </c>
      <c r="G16" s="72" t="s">
        <v>249</v>
      </c>
      <c r="H16" s="65"/>
      <c r="I16" s="16"/>
      <c r="J16" s="16"/>
      <c r="K16" s="16"/>
      <c r="L16" s="49"/>
      <c r="M16" s="121"/>
      <c r="N16" s="121" t="s">
        <v>248</v>
      </c>
      <c r="O16" s="121" t="s">
        <v>248</v>
      </c>
      <c r="P16" s="121" t="s">
        <v>248</v>
      </c>
    </row>
    <row r="17" spans="1:16" ht="15" thickBot="1" x14ac:dyDescent="0.3">
      <c r="A17" s="495"/>
      <c r="B17" s="16"/>
      <c r="C17" s="18"/>
      <c r="D17" s="85"/>
      <c r="E17" s="84"/>
      <c r="F17" s="83"/>
      <c r="G17" s="82"/>
      <c r="H17" s="65"/>
      <c r="I17" s="16"/>
      <c r="J17" s="16"/>
      <c r="K17" s="16"/>
      <c r="L17" s="49"/>
      <c r="M17" s="49"/>
      <c r="N17" s="49"/>
      <c r="O17" s="49"/>
      <c r="P17" s="49"/>
    </row>
    <row r="18" spans="1:16" ht="87" x14ac:dyDescent="0.25">
      <c r="A18" s="383" t="s">
        <v>120</v>
      </c>
      <c r="B18" s="15" t="s">
        <v>123</v>
      </c>
      <c r="C18" s="42">
        <v>15000</v>
      </c>
      <c r="D18" s="43" t="s">
        <v>222</v>
      </c>
      <c r="E18" s="84" t="s">
        <v>124</v>
      </c>
      <c r="F18" s="115">
        <v>40000</v>
      </c>
      <c r="G18" s="82" t="s">
        <v>250</v>
      </c>
      <c r="H18" s="65"/>
      <c r="I18" s="16"/>
      <c r="J18" s="16"/>
      <c r="K18" s="16"/>
      <c r="L18" s="49"/>
      <c r="M18" s="121"/>
      <c r="N18" s="121" t="s">
        <v>248</v>
      </c>
      <c r="O18" s="121" t="s">
        <v>248</v>
      </c>
      <c r="P18" s="121" t="s">
        <v>248</v>
      </c>
    </row>
    <row r="19" spans="1:16" ht="29" x14ac:dyDescent="0.25">
      <c r="A19" s="384"/>
      <c r="B19" s="49" t="s">
        <v>251</v>
      </c>
      <c r="C19" s="42">
        <v>48000</v>
      </c>
      <c r="D19" s="43" t="s">
        <v>222</v>
      </c>
      <c r="E19" s="90" t="s">
        <v>126</v>
      </c>
      <c r="F19" s="118">
        <f>C19</f>
        <v>48000</v>
      </c>
      <c r="G19" s="88"/>
      <c r="H19" s="87"/>
      <c r="I19" s="20"/>
      <c r="J19" s="20"/>
      <c r="K19" s="20"/>
      <c r="L19" s="122"/>
      <c r="M19" s="123"/>
      <c r="N19" s="123" t="s">
        <v>248</v>
      </c>
      <c r="O19" s="123" t="s">
        <v>248</v>
      </c>
      <c r="P19" s="123" t="s">
        <v>248</v>
      </c>
    </row>
    <row r="20" spans="1:16" ht="15" customHeight="1" x14ac:dyDescent="0.25">
      <c r="A20" s="384"/>
      <c r="B20" s="18"/>
      <c r="C20" s="18"/>
      <c r="D20" s="75"/>
      <c r="E20" s="74"/>
      <c r="F20" s="73"/>
      <c r="G20" s="72"/>
      <c r="H20" s="86"/>
      <c r="I20" s="18"/>
      <c r="J20" s="18"/>
      <c r="K20" s="18"/>
      <c r="L20" s="119"/>
      <c r="M20" s="119"/>
      <c r="N20" s="119"/>
      <c r="O20" s="119"/>
      <c r="P20" s="119"/>
    </row>
    <row r="21" spans="1:16" x14ac:dyDescent="0.25">
      <c r="A21" s="384"/>
      <c r="B21" s="16"/>
      <c r="C21" s="16"/>
      <c r="D21" s="85"/>
      <c r="E21" s="84"/>
      <c r="F21" s="83"/>
      <c r="G21" s="82"/>
      <c r="H21" s="65"/>
      <c r="I21" s="16"/>
      <c r="J21" s="16"/>
      <c r="K21" s="16"/>
      <c r="L21" s="49"/>
      <c r="M21" s="49"/>
      <c r="N21" s="49"/>
      <c r="O21" s="49"/>
      <c r="P21" s="49"/>
    </row>
    <row r="22" spans="1:16" ht="15" thickBot="1" x14ac:dyDescent="0.3">
      <c r="A22" s="384"/>
      <c r="B22" s="16"/>
      <c r="C22" s="16"/>
      <c r="D22" s="85"/>
      <c r="E22" s="84"/>
      <c r="F22" s="83"/>
      <c r="G22" s="82"/>
      <c r="H22" s="65"/>
      <c r="I22" s="16"/>
      <c r="J22" s="16"/>
      <c r="K22" s="16"/>
      <c r="L22" s="49"/>
      <c r="M22" s="49"/>
      <c r="N22" s="49"/>
      <c r="O22" s="49"/>
      <c r="P22" s="49"/>
    </row>
    <row r="23" spans="1:16" x14ac:dyDescent="0.25">
      <c r="A23" s="381" t="s">
        <v>128</v>
      </c>
      <c r="B23" s="16"/>
      <c r="C23" s="16"/>
      <c r="D23" s="85"/>
      <c r="E23" s="84"/>
      <c r="F23" s="83"/>
      <c r="G23" s="82"/>
      <c r="H23" s="65"/>
      <c r="I23" s="16"/>
      <c r="J23" s="16"/>
      <c r="K23" s="16"/>
      <c r="L23" s="49"/>
      <c r="M23" s="49"/>
      <c r="N23" s="49"/>
      <c r="O23" s="49"/>
      <c r="P23" s="49"/>
    </row>
    <row r="24" spans="1:16" ht="15" thickBot="1" x14ac:dyDescent="0.3">
      <c r="A24" s="480"/>
      <c r="B24" s="20"/>
      <c r="C24" s="20"/>
      <c r="D24" s="91"/>
      <c r="E24" s="90"/>
      <c r="F24" s="89"/>
      <c r="G24" s="88"/>
      <c r="H24" s="87"/>
      <c r="I24" s="20"/>
      <c r="J24" s="20"/>
      <c r="K24" s="20"/>
      <c r="L24" s="122"/>
      <c r="M24" s="122"/>
      <c r="N24" s="122"/>
      <c r="O24" s="122"/>
      <c r="P24" s="122"/>
    </row>
    <row r="25" spans="1:16" x14ac:dyDescent="0.25">
      <c r="A25" s="480"/>
      <c r="B25" s="18"/>
      <c r="C25" s="18"/>
      <c r="D25" s="75"/>
      <c r="E25" s="74"/>
      <c r="F25" s="73"/>
      <c r="G25" s="72"/>
      <c r="H25" s="86"/>
      <c r="I25" s="18"/>
      <c r="J25" s="18"/>
      <c r="K25" s="18"/>
      <c r="L25" s="49"/>
      <c r="M25" s="49"/>
      <c r="N25" s="49"/>
      <c r="O25" s="49"/>
      <c r="P25" s="49"/>
    </row>
    <row r="26" spans="1:16" x14ac:dyDescent="0.25">
      <c r="A26" s="480"/>
      <c r="B26" s="16"/>
      <c r="C26" s="16"/>
      <c r="D26" s="75"/>
      <c r="E26" s="74"/>
      <c r="F26" s="73"/>
      <c r="G26" s="72"/>
      <c r="H26" s="65"/>
      <c r="I26" s="16"/>
      <c r="J26" s="16"/>
      <c r="K26" s="16"/>
      <c r="L26" s="49"/>
      <c r="M26" s="49"/>
      <c r="N26" s="49"/>
      <c r="O26" s="49"/>
      <c r="P26" s="49"/>
    </row>
    <row r="27" spans="1:16" ht="15" thickBot="1" x14ac:dyDescent="0.3">
      <c r="A27" s="480"/>
      <c r="B27" s="16"/>
      <c r="C27" s="16"/>
      <c r="D27" s="85"/>
      <c r="E27" s="84"/>
      <c r="F27" s="83"/>
      <c r="G27" s="82"/>
      <c r="H27" s="65"/>
      <c r="I27" s="16"/>
      <c r="J27" s="16"/>
      <c r="K27" s="16"/>
      <c r="L27" s="49"/>
      <c r="M27" s="49"/>
      <c r="N27" s="49"/>
      <c r="O27" s="49"/>
      <c r="P27" s="49"/>
    </row>
    <row r="28" spans="1:16" x14ac:dyDescent="0.25">
      <c r="A28" s="385" t="s">
        <v>131</v>
      </c>
      <c r="B28" s="17" t="s">
        <v>252</v>
      </c>
      <c r="C28" s="42">
        <v>56000</v>
      </c>
      <c r="D28" s="41" t="s">
        <v>222</v>
      </c>
      <c r="E28" s="84" t="s">
        <v>126</v>
      </c>
      <c r="F28" s="115">
        <f>C28</f>
        <v>56000</v>
      </c>
      <c r="G28" s="82"/>
      <c r="H28" s="65"/>
      <c r="I28" s="16"/>
      <c r="J28" s="16"/>
      <c r="K28" s="16"/>
      <c r="L28" s="49"/>
      <c r="M28" s="49"/>
      <c r="N28" s="121" t="s">
        <v>248</v>
      </c>
      <c r="O28" s="121" t="s">
        <v>248</v>
      </c>
      <c r="P28" s="121" t="s">
        <v>248</v>
      </c>
    </row>
    <row r="29" spans="1:16" ht="15" thickBot="1" x14ac:dyDescent="0.3">
      <c r="A29" s="386"/>
      <c r="B29" s="20"/>
      <c r="C29" s="20"/>
      <c r="D29" s="91"/>
      <c r="E29" s="90"/>
      <c r="F29" s="127"/>
      <c r="G29" s="88"/>
      <c r="H29" s="87"/>
      <c r="I29" s="20"/>
      <c r="J29" s="20"/>
      <c r="K29" s="20"/>
      <c r="L29" s="122"/>
      <c r="M29" s="122"/>
      <c r="N29" s="122"/>
      <c r="O29" s="122"/>
      <c r="P29" s="122"/>
    </row>
    <row r="30" spans="1:16" x14ac:dyDescent="0.25">
      <c r="A30" s="386"/>
      <c r="B30" s="18"/>
      <c r="C30" s="18"/>
      <c r="D30" s="75"/>
      <c r="E30" s="74"/>
      <c r="F30" s="73"/>
      <c r="G30" s="72"/>
      <c r="H30" s="86"/>
      <c r="I30" s="18"/>
      <c r="J30" s="18"/>
      <c r="K30" s="18"/>
      <c r="L30" s="119"/>
      <c r="M30" s="119"/>
      <c r="N30" s="119"/>
      <c r="O30" s="119"/>
      <c r="P30" s="119"/>
    </row>
    <row r="31" spans="1:16" x14ac:dyDescent="0.25">
      <c r="A31" s="386"/>
      <c r="B31" s="16"/>
      <c r="C31" s="16"/>
      <c r="D31" s="85"/>
      <c r="E31" s="84"/>
      <c r="F31" s="83"/>
      <c r="G31" s="82"/>
      <c r="H31" s="65"/>
      <c r="I31" s="16"/>
      <c r="J31" s="16"/>
      <c r="K31" s="16"/>
      <c r="L31" s="49"/>
      <c r="M31" s="49"/>
      <c r="N31" s="49"/>
      <c r="O31" s="49"/>
      <c r="P31" s="49"/>
    </row>
    <row r="32" spans="1:16" ht="15" thickBot="1" x14ac:dyDescent="0.3">
      <c r="A32" s="386"/>
      <c r="B32" s="16"/>
      <c r="C32" s="16"/>
      <c r="D32" s="85"/>
      <c r="E32" s="84"/>
      <c r="F32" s="83"/>
      <c r="G32" s="82"/>
      <c r="H32" s="65"/>
      <c r="I32" s="16"/>
      <c r="J32" s="16"/>
      <c r="K32" s="16"/>
      <c r="L32" s="49"/>
      <c r="M32" s="49"/>
      <c r="N32" s="49"/>
      <c r="O32" s="49"/>
      <c r="P32" s="49"/>
    </row>
    <row r="33" spans="1:16" x14ac:dyDescent="0.25">
      <c r="A33" s="485" t="s">
        <v>134</v>
      </c>
      <c r="B33" s="16"/>
      <c r="C33" s="16"/>
      <c r="D33" s="85"/>
      <c r="E33" s="84"/>
      <c r="F33" s="83"/>
      <c r="G33" s="82"/>
      <c r="H33" s="65"/>
      <c r="I33" s="16"/>
      <c r="J33" s="16"/>
      <c r="K33" s="16"/>
      <c r="L33" s="49"/>
      <c r="M33" s="49"/>
      <c r="N33" s="49"/>
      <c r="O33" s="49"/>
      <c r="P33" s="49"/>
    </row>
    <row r="34" spans="1:16" x14ac:dyDescent="0.25">
      <c r="A34" s="486"/>
      <c r="B34" s="70"/>
      <c r="C34" s="70"/>
      <c r="D34" s="81"/>
      <c r="E34" s="80"/>
      <c r="F34" s="79"/>
      <c r="G34" s="78"/>
      <c r="H34" s="77"/>
      <c r="I34" s="70"/>
      <c r="J34" s="70"/>
      <c r="K34" s="70"/>
      <c r="L34" s="124"/>
      <c r="M34" s="124"/>
      <c r="N34" s="124"/>
      <c r="O34" s="124"/>
      <c r="P34" s="124"/>
    </row>
    <row r="35" spans="1:16" x14ac:dyDescent="0.25">
      <c r="A35" s="486"/>
      <c r="B35" s="16"/>
      <c r="C35" s="16"/>
      <c r="D35" s="75"/>
      <c r="E35" s="74"/>
      <c r="F35" s="73"/>
      <c r="G35" s="72"/>
      <c r="H35" s="65"/>
      <c r="I35" s="16"/>
      <c r="J35" s="16"/>
      <c r="K35" s="16"/>
      <c r="L35" s="49"/>
      <c r="M35" s="49"/>
      <c r="N35" s="49"/>
      <c r="O35" s="49"/>
      <c r="P35" s="49"/>
    </row>
    <row r="36" spans="1:16" x14ac:dyDescent="0.25">
      <c r="A36" s="486"/>
      <c r="B36" s="16"/>
      <c r="C36" s="16"/>
      <c r="D36" s="75"/>
      <c r="E36" s="74"/>
      <c r="F36" s="73"/>
      <c r="G36" s="72"/>
      <c r="H36" s="65"/>
      <c r="I36" s="16"/>
      <c r="J36" s="16"/>
      <c r="K36" s="16"/>
      <c r="L36" s="49"/>
      <c r="M36" s="49"/>
      <c r="N36" s="49"/>
      <c r="O36" s="49"/>
      <c r="P36" s="49"/>
    </row>
    <row r="37" spans="1:16" ht="15" thickBot="1" x14ac:dyDescent="0.3">
      <c r="A37" s="487"/>
      <c r="B37" s="71"/>
      <c r="C37" s="70"/>
      <c r="D37" s="69"/>
      <c r="E37" s="68"/>
      <c r="F37" s="67"/>
      <c r="G37" s="66"/>
      <c r="H37" s="65"/>
      <c r="I37" s="16"/>
      <c r="J37" s="16"/>
      <c r="K37" s="16"/>
      <c r="L37" s="49"/>
      <c r="M37" s="49"/>
      <c r="N37" s="49"/>
      <c r="O37" s="49"/>
      <c r="P37" s="49"/>
    </row>
    <row r="38" spans="1:16" ht="34.5" customHeight="1" x14ac:dyDescent="0.25">
      <c r="A38" s="76" t="s">
        <v>136</v>
      </c>
      <c r="B38" s="63" t="s">
        <v>253</v>
      </c>
      <c r="C38" s="128">
        <f>SUM(C12:C37)*0.08</f>
        <v>20320</v>
      </c>
      <c r="D38" s="125"/>
      <c r="E38" s="125"/>
      <c r="F38" s="126">
        <f>SUM(F12:F37)*0.08</f>
        <v>20320</v>
      </c>
      <c r="G38" s="60"/>
    </row>
    <row r="39" spans="1:16" ht="34.5" customHeight="1" x14ac:dyDescent="0.25">
      <c r="A39" s="64"/>
      <c r="B39" s="63" t="s">
        <v>254</v>
      </c>
      <c r="C39" s="128">
        <f>(C28+C19+C18+C16+C15+C14+C13+C12)*0.08</f>
        <v>20320</v>
      </c>
      <c r="D39" s="125"/>
      <c r="E39" s="125"/>
      <c r="F39" s="126">
        <f>SUM(F12:F37)*0.08</f>
        <v>20320</v>
      </c>
      <c r="G39" s="60"/>
    </row>
    <row r="40" spans="1:16" x14ac:dyDescent="0.25">
      <c r="A40" s="64"/>
      <c r="B40" s="63" t="s">
        <v>255</v>
      </c>
      <c r="C40" s="113">
        <f>SUM(C12:C39)</f>
        <v>294640</v>
      </c>
      <c r="D40" s="62"/>
      <c r="E40" s="61"/>
      <c r="F40" s="129">
        <f>SUM(F12:F39)</f>
        <v>294640</v>
      </c>
      <c r="G40" s="60"/>
    </row>
    <row r="41" spans="1:16" ht="45" customHeight="1" x14ac:dyDescent="0.25">
      <c r="A41" s="64"/>
      <c r="B41" s="488"/>
      <c r="C41" s="279"/>
      <c r="F41" s="59"/>
      <c r="G41" s="58"/>
    </row>
    <row r="42" spans="1:16" x14ac:dyDescent="0.25">
      <c r="A42" s="64"/>
      <c r="B42" s="488"/>
      <c r="C42" s="279"/>
    </row>
    <row r="43" spans="1:16" x14ac:dyDescent="0.25">
      <c r="A43" s="57"/>
      <c r="B43" s="279"/>
      <c r="C43" s="279"/>
    </row>
    <row r="44" spans="1:16" x14ac:dyDescent="0.25">
      <c r="A44" s="57"/>
      <c r="B44" s="279"/>
      <c r="C44" s="279"/>
    </row>
    <row r="45" spans="1:16" x14ac:dyDescent="0.25">
      <c r="A45" s="57"/>
      <c r="B45" s="1"/>
      <c r="C45" s="1"/>
    </row>
    <row r="46" spans="1:16" x14ac:dyDescent="0.25">
      <c r="A46" s="55"/>
      <c r="B46" s="279"/>
      <c r="C46" s="279"/>
    </row>
    <row r="47" spans="1:16" x14ac:dyDescent="0.25">
      <c r="A47" s="55"/>
      <c r="B47" s="279"/>
      <c r="C47" s="279"/>
    </row>
    <row r="48" spans="1:16" s="2" customFormat="1" x14ac:dyDescent="0.35">
      <c r="A48" s="56"/>
      <c r="B48" s="279"/>
      <c r="C48" s="279"/>
      <c r="D48" s="279"/>
      <c r="E48" s="279"/>
      <c r="F48" s="279"/>
      <c r="G48" s="279"/>
      <c r="H48" s="279"/>
      <c r="I48" s="279"/>
      <c r="J48" s="279"/>
      <c r="K48" s="279"/>
      <c r="L48" s="279"/>
      <c r="M48" s="279"/>
      <c r="N48" s="279"/>
      <c r="O48" s="279"/>
      <c r="P48" s="279"/>
    </row>
    <row r="49" spans="1:1" x14ac:dyDescent="0.25">
      <c r="A49" s="55"/>
    </row>
    <row r="50" spans="1:1" x14ac:dyDescent="0.25">
      <c r="A50" s="55"/>
    </row>
    <row r="51" spans="1:1" x14ac:dyDescent="0.25">
      <c r="A51" s="55"/>
    </row>
  </sheetData>
  <mergeCells count="9">
    <mergeCell ref="A28:A32"/>
    <mergeCell ref="A33:A37"/>
    <mergeCell ref="B41:B42"/>
    <mergeCell ref="E10:F10"/>
    <mergeCell ref="H10:P10"/>
    <mergeCell ref="A11:B11"/>
    <mergeCell ref="A18:A22"/>
    <mergeCell ref="A23:A27"/>
    <mergeCell ref="A12:A17"/>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2021-09-14T20:00:00+00:00</UNDPPublishedDate>
    <UNDPCountryTaxHTField0 xmlns="1ed4137b-41b2-488b-8250-6d369ec27664">
      <Terms xmlns="http://schemas.microsoft.com/office/infopath/2007/PartnerControl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Progress Report</TermName>
          <TermId xmlns="http://schemas.microsoft.com/office/infopath/2007/PartnerControls">03c70d0e-c75e-4cfb-8288-e692640ede14</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Document_x0020_Coverage_x0020_Period_x0020_Start_x0020_Date xmlns="f1161f5b-24a3-4c2d-bc81-44cb9325e8ee" xsi:nil="true"/>
    <Document_x0020_Coverage_x0020_Period_x0020_End_x0020_Date xmlns="f1161f5b-24a3-4c2d-bc81-44cb9325e8ee">2020-09-30T04:00:00+00:00</Document_x0020_Coverage_x0020_Period_x0020_End_x0020_Date>
    <Project_x0020_Number xmlns="f1161f5b-24a3-4c2d-bc81-44cb9325e8ee" xsi:nil="true"/>
    <Project_x0020_Manager xmlns="f1161f5b-24a3-4c2d-bc81-44cb9325e8ee" xsi:nil="true"/>
    <TaxCatchAll xmlns="1ed4137b-41b2-488b-8250-6d369ec27664">
      <Value>1112</Value>
      <Value>1155</Value>
      <Value>1</Value>
      <Value>763</Value>
    </TaxCatchAll>
    <c4e2ab2cc9354bbf9064eeb465a566ea xmlns="1ed4137b-41b2-488b-8250-6d369ec27664">
      <Terms xmlns="http://schemas.microsoft.com/office/infopath/2007/PartnerControls"/>
    </c4e2ab2cc9354bbf9064eeb465a566ea>
    <UndpProjectNo xmlns="1ed4137b-41b2-488b-8250-6d369ec27664">00122818</UndpProjectNo>
    <UndpDocStatus xmlns="1ed4137b-41b2-488b-8250-6d369ec27664">Final</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SLV</TermName>
          <TermId xmlns="http://schemas.microsoft.com/office/infopath/2007/PartnerControls">1d501ad7-48e3-41af-80cd-7a57c73e2258</TermId>
        </TermInfo>
      </Terms>
    </gc6531b704974d528487414686b72f6f>
    <_dlc_DocId xmlns="f1161f5b-24a3-4c2d-bc81-44cb9325e8ee">ATLASPDC-4-138653</_dlc_DocId>
    <_dlc_DocIdUrl xmlns="f1161f5b-24a3-4c2d-bc81-44cb9325e8ee">
      <Url>https://info.undp.org/docs/pdc/_layouts/DocIdRedir.aspx?ID=ATLASPDC-4-138653</Url>
      <Description>ATLASPDC-4-138653</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3.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8e6c43a-9e99-4bdd-9574-a0fa4ea3b61e" ContentTypeId="0x010100F075C04BA242A84ABD3293E3AD35CDA4"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767BA4A-D5D8-4C29-8216-9FA435BA1376}">
  <ds:schemaRefs>
    <ds:schemaRef ds:uri="http://schemas.microsoft.com/sharepoint/v3/contenttype/forms"/>
  </ds:schemaRefs>
</ds:datastoreItem>
</file>

<file path=customXml/itemProps2.xml><?xml version="1.0" encoding="utf-8"?>
<ds:datastoreItem xmlns:ds="http://schemas.openxmlformats.org/officeDocument/2006/customXml" ds:itemID="{0BA7B2F5-4572-4404-B439-AE9673BAEF8A}">
  <ds:schemaRefs>
    <ds:schemaRef ds:uri="c6c7d0ff-e6a2-406f-9b84-f8e8ce31df18"/>
    <ds:schemaRef ds:uri="http://purl.org/dc/terms/"/>
    <ds:schemaRef ds:uri="http://www.w3.org/XML/1998/namespace"/>
    <ds:schemaRef ds:uri="http://purl.org/dc/dcmitype/"/>
    <ds:schemaRef ds:uri="fc4ba4ca-1d04-4d37-96d2-c5531e4b575c"/>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035506D8-44CA-40BF-8C29-9340B2C0E033}"/>
</file>

<file path=customXml/itemProps4.xml><?xml version="1.0" encoding="utf-8"?>
<ds:datastoreItem xmlns:ds="http://schemas.openxmlformats.org/officeDocument/2006/customXml" ds:itemID="{40631CA5-FE1A-48A0-AA8A-BAFDBEC13391}"/>
</file>

<file path=customXml/itemProps5.xml><?xml version="1.0" encoding="utf-8"?>
<ds:datastoreItem xmlns:ds="http://schemas.openxmlformats.org/officeDocument/2006/customXml" ds:itemID="{2363EDA9-F71B-4BD5-898C-AFC8A5D30C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Quarterly Report</vt:lpstr>
      <vt:lpstr>Template</vt:lpstr>
      <vt:lpstr>Contingency WP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Climate_Promise_El_Salvador_Q3_2020_Quarterly_Progress_Report</dc:title>
  <dc:subject/>
  <dc:creator>Allison Towle</dc:creator>
  <cp:keywords/>
  <dc:description/>
  <cp:lastModifiedBy>Ryna Avila</cp:lastModifiedBy>
  <cp:revision/>
  <dcterms:created xsi:type="dcterms:W3CDTF">2019-11-08T19:44:55Z</dcterms:created>
  <dcterms:modified xsi:type="dcterms:W3CDTF">2021-09-14T18:39:36Z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Order">
    <vt:r8>953300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UNDPCountry">
    <vt:lpwstr/>
  </property>
  <property fmtid="{D5CDD505-2E9C-101B-9397-08002B2CF9AE}" pid="9" name="UNDPDocumentCategory">
    <vt:lpwstr/>
  </property>
  <property fmtid="{D5CDD505-2E9C-101B-9397-08002B2CF9AE}" pid="10" name="UN Languages">
    <vt:lpwstr>1;#English|7f98b732-4b5b-4b70-ba90-a0eff09b5d2d</vt:lpwstr>
  </property>
  <property fmtid="{D5CDD505-2E9C-101B-9397-08002B2CF9AE}" pid="11" name="Operating Unit0">
    <vt:lpwstr>1155;#SLV|1d501ad7-48e3-41af-80cd-7a57c73e2258</vt:lpwstr>
  </property>
  <property fmtid="{D5CDD505-2E9C-101B-9397-08002B2CF9AE}" pid="12" name="Atlas Document Status">
    <vt:lpwstr>763;#Draft|121d40a5-e62e-4d42-82e4-d6d12003de0a</vt:lpwstr>
  </property>
  <property fmtid="{D5CDD505-2E9C-101B-9397-08002B2CF9AE}" pid="13" name="Atlas Document Type">
    <vt:lpwstr>1112;#Progress Report|03c70d0e-c75e-4cfb-8288-e692640ede14</vt:lpwstr>
  </property>
  <property fmtid="{D5CDD505-2E9C-101B-9397-08002B2CF9AE}" pid="14" name="eRegFilingCodeMM">
    <vt:lpwstr/>
  </property>
  <property fmtid="{D5CDD505-2E9C-101B-9397-08002B2CF9AE}" pid="15" name="UndpUnitMM">
    <vt:lpwstr/>
  </property>
  <property fmtid="{D5CDD505-2E9C-101B-9397-08002B2CF9AE}" pid="16" name="UNDPFocusAreas">
    <vt:lpwstr/>
  </property>
  <property fmtid="{D5CDD505-2E9C-101B-9397-08002B2CF9AE}" pid="17" name="UndpDocTypeMM">
    <vt:lpwstr/>
  </property>
  <property fmtid="{D5CDD505-2E9C-101B-9397-08002B2CF9AE}" pid="18" name="_dlc_DocIdItemGuid">
    <vt:lpwstr>1675190b-eb84-4ff0-a4fb-9b380f227a0b</vt:lpwstr>
  </property>
  <property fmtid="{D5CDD505-2E9C-101B-9397-08002B2CF9AE}" pid="19" name="DocumentSetDescription">
    <vt:lpwstr/>
  </property>
  <property fmtid="{D5CDD505-2E9C-101B-9397-08002B2CF9AE}" pid="20" name="UnitTaxHTField0">
    <vt:lpwstr/>
  </property>
  <property fmtid="{D5CDD505-2E9C-101B-9397-08002B2CF9AE}" pid="21" name="Unit">
    <vt:lpwstr/>
  </property>
  <property fmtid="{D5CDD505-2E9C-101B-9397-08002B2CF9AE}" pid="22" name="URL">
    <vt:lpwstr/>
  </property>
</Properties>
</file>