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jlasadiku/Downloads/"/>
    </mc:Choice>
  </mc:AlternateContent>
  <xr:revisionPtr revIDLastSave="0" documentId="13_ncr:1_{EF00FCC4-CF1E-E246-B123-481EFC40C48B}" xr6:coauthVersionLast="46" xr6:coauthVersionMax="47" xr10:uidLastSave="{00000000-0000-0000-0000-000000000000}"/>
  <bookViews>
    <workbookView xWindow="0" yWindow="500" windowWidth="25600" windowHeight="14400" activeTab="1" xr2:uid="{5AE29128-C61C-4C7B-A724-3EB26BAD79A7}"/>
  </bookViews>
  <sheets>
    <sheet name="V. Deliverables and Indicators" sheetId="2" r:id="rId1"/>
    <sheet name="VI.Multi-Year Work Plan  Budget" sheetId="1" r:id="rId2"/>
  </sheets>
  <definedNames>
    <definedName name="_ftn1" localSheetId="1">'VI.Multi-Year Work Plan  Budget'!$A$41</definedName>
    <definedName name="_ftn2" localSheetId="1">'VI.Multi-Year Work Plan  Budget'!$A$42</definedName>
    <definedName name="_ftnref1" localSheetId="1">'VI.Multi-Year Work Plan  Budget'!$C$3</definedName>
    <definedName name="_ftnref2" localSheetId="1">'VI.Multi-Year Work Plan  Budget'!$F$3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" l="1"/>
  <c r="J32" i="1"/>
  <c r="J31" i="1"/>
  <c r="J30" i="1"/>
  <c r="J26" i="1"/>
  <c r="J25" i="1"/>
  <c r="J24" i="1"/>
  <c r="J23" i="1"/>
  <c r="J19" i="1"/>
  <c r="J18" i="1"/>
  <c r="I33" i="1"/>
  <c r="I34" i="1" s="1"/>
  <c r="G33" i="1"/>
  <c r="I27" i="1"/>
  <c r="I28" i="1" s="1"/>
  <c r="G27" i="1"/>
  <c r="H27" i="1"/>
  <c r="I20" i="1"/>
  <c r="H20" i="1"/>
  <c r="G20" i="1"/>
  <c r="G21" i="1" s="1"/>
  <c r="J11" i="1"/>
  <c r="J10" i="1"/>
  <c r="J6" i="1"/>
  <c r="J7" i="1"/>
  <c r="J8" i="1"/>
  <c r="I12" i="1"/>
  <c r="J17" i="1"/>
  <c r="J16" i="1"/>
  <c r="J9" i="1"/>
  <c r="J15" i="1"/>
  <c r="I37" i="1" l="1"/>
  <c r="I38" i="1" s="1"/>
  <c r="G22" i="1"/>
  <c r="G28" i="1"/>
  <c r="G29" i="1" s="1"/>
  <c r="G34" i="1"/>
  <c r="G35" i="1" s="1"/>
  <c r="I13" i="1"/>
  <c r="I14" i="1" s="1"/>
  <c r="I29" i="1"/>
  <c r="I21" i="1"/>
  <c r="I22" i="1" s="1"/>
  <c r="H21" i="1"/>
  <c r="H22" i="1" s="1"/>
  <c r="J27" i="1"/>
  <c r="J20" i="1"/>
  <c r="J21" i="1" s="1"/>
  <c r="J22" i="1" s="1"/>
  <c r="I35" i="1"/>
  <c r="H33" i="1"/>
  <c r="H34" i="1" s="1"/>
  <c r="H12" i="1"/>
  <c r="H37" i="1" s="1"/>
  <c r="G12" i="1"/>
  <c r="G37" i="1" s="1"/>
  <c r="H38" i="1" l="1"/>
  <c r="H39" i="1" s="1"/>
  <c r="G38" i="1"/>
  <c r="G39" i="1" s="1"/>
  <c r="H14" i="1"/>
  <c r="H13" i="1"/>
  <c r="G13" i="1"/>
  <c r="G14" i="1" s="1"/>
  <c r="I39" i="1"/>
  <c r="J33" i="1"/>
  <c r="J12" i="1"/>
  <c r="H35" i="1"/>
  <c r="J28" i="1"/>
  <c r="J29" i="1" s="1"/>
  <c r="H28" i="1"/>
  <c r="H29" i="1" s="1"/>
  <c r="J13" i="1" l="1"/>
  <c r="J37" i="1"/>
  <c r="J38" i="1" s="1"/>
  <c r="J39" i="1" s="1"/>
  <c r="J34" i="1"/>
  <c r="J35" i="1" s="1"/>
  <c r="J14" i="1" l="1"/>
</calcChain>
</file>

<file path=xl/sharedStrings.xml><?xml version="1.0" encoding="utf-8"?>
<sst xmlns="http://schemas.openxmlformats.org/spreadsheetml/2006/main" count="111" uniqueCount="91">
  <si>
    <t>EXPECTED DELIVERABLES</t>
  </si>
  <si>
    <t>PLANNED ACTIVITIES</t>
  </si>
  <si>
    <t>Timing[1]</t>
  </si>
  <si>
    <t>PLANNED BUDGET[2]</t>
  </si>
  <si>
    <t>Budget Description</t>
  </si>
  <si>
    <t>Sub-Total for Deliverable 1</t>
  </si>
  <si>
    <t>Sub-Total for Deliverable 2</t>
  </si>
  <si>
    <t>Total</t>
  </si>
  <si>
    <t>[1] Specify units of timing depending on the needs of the development service. May be monthly, quarterly or annually.</t>
  </si>
  <si>
    <t>[2] The budget portion is optional, for when UNDP provides development services on a cost-plus basis</t>
  </si>
  <si>
    <r>
      <t xml:space="preserve">Deliverable 1: </t>
    </r>
    <r>
      <rPr>
        <sz val="10"/>
        <color rgb="FF000000"/>
        <rFont val="Times New Roman"/>
        <family val="1"/>
      </rPr>
      <t>Launch of the Boost: Covid-19 Solutions Acceleration Program</t>
    </r>
  </si>
  <si>
    <t>Sub-Total for Deliverable 4</t>
  </si>
  <si>
    <t>Sub-Total for Deliverable 3</t>
  </si>
  <si>
    <t>Year 1</t>
  </si>
  <si>
    <t>Year 2</t>
  </si>
  <si>
    <r>
      <t xml:space="preserve">Deliverable 2: </t>
    </r>
    <r>
      <rPr>
        <sz val="10"/>
        <color rgb="FF000000"/>
        <rFont val="Times New Roman"/>
        <family val="1"/>
      </rPr>
      <t xml:space="preserve">Completion of the Accelerator Cycle </t>
    </r>
  </si>
  <si>
    <r>
      <t xml:space="preserve">Deliverable 3: </t>
    </r>
    <r>
      <rPr>
        <sz val="10"/>
        <color rgb="FF000000"/>
        <rFont val="Times New Roman"/>
        <family val="1"/>
      </rPr>
      <t>Designation of winning CSOs</t>
    </r>
  </si>
  <si>
    <t>GMS 8%</t>
  </si>
  <si>
    <t>Grand Total</t>
  </si>
  <si>
    <t xml:space="preserve">Amount </t>
  </si>
  <si>
    <t>3.2 At least 10 organizations are selected to join the Digital Crowdfunding Academy service line</t>
  </si>
  <si>
    <t>2.1 Development of promotional videos, infographics and social media campaigns</t>
  </si>
  <si>
    <t>31/10/2020</t>
  </si>
  <si>
    <t>1.2 Contribution to platform development, the development of visual identity for the Accelerator &amp; Platform Maintenance (i.e. Website and Brand Identity Design for the landing page)</t>
  </si>
  <si>
    <t>1.4 Drafting TORS, partners communication and project management (i.e. Project Manager fee)</t>
  </si>
  <si>
    <t>1.5 Assisting management and project development (i.e. Project Assistant fee)</t>
  </si>
  <si>
    <t>1.6 Establishing communications and managing visibility (i.e. Communication Officer fee)</t>
  </si>
  <si>
    <t>71300- Service Contracrs</t>
  </si>
  <si>
    <t>71300- Service Contracts/72100- Individual Consultants</t>
  </si>
  <si>
    <t>72100- Individual Consultants</t>
  </si>
  <si>
    <t>72100- Sub-contracts</t>
  </si>
  <si>
    <t>74100- Multimedia/IT</t>
  </si>
  <si>
    <t>1.3 Development of Curriculum with executive partners (.i.e. Finishing curriculum and sessions design for Boost: Koç Challenge)</t>
  </si>
  <si>
    <t>75200- Workshops</t>
  </si>
  <si>
    <t>2.4 Process design for the accelerator (development of worksheets, overall user-centered journey) and placing it in the digital space (i.e. designing the user-centered learning journey on digital platforms)</t>
  </si>
  <si>
    <t>72100- sub- contracts</t>
  </si>
  <si>
    <t>3.1 Selection/identification of  20 organizations to join the Accelerator Cycle</t>
  </si>
  <si>
    <t>3.2 Selection/identification of  at least  10 organizations to join the Digital Crowdfunding Academy service line</t>
  </si>
  <si>
    <t>3.3 Selection/identification of 5 organizations  to receive monetary grants</t>
  </si>
  <si>
    <t>72500- Workshops</t>
  </si>
  <si>
    <t>74100- Media production/IT</t>
  </si>
  <si>
    <t xml:space="preserve">71200- Individual Consultants </t>
  </si>
  <si>
    <r>
      <t>Annex V.</t>
    </r>
    <r>
      <rPr>
        <b/>
        <sz val="7"/>
        <color rgb="FF000000"/>
        <rFont val="Times New Roman"/>
        <family val="1"/>
      </rPr>
      <t xml:space="preserve">                   </t>
    </r>
    <r>
      <rPr>
        <b/>
        <sz val="12"/>
        <color rgb="FF000000"/>
        <rFont val="Times New Roman"/>
        <family val="1"/>
      </rPr>
      <t>Deliverables and Indicators</t>
    </r>
  </si>
  <si>
    <t>Deliverable(s)</t>
  </si>
  <si>
    <t>INDICATORS</t>
  </si>
  <si>
    <t>Expected Date of Achievement</t>
  </si>
  <si>
    <t>Deliverable 1</t>
  </si>
  <si>
    <t>1.1 At least 3 TORs drafted/ prepared to engage collaborators, partners (i.e.Oxford Business School, STDV, TechSoup)</t>
  </si>
  <si>
    <t>Launch of the Boost: Covid-19 Solutions Acceleration Program</t>
  </si>
  <si>
    <t>1.2 At least 2 Systems Mapping through Problem Space and Sensemaking Workshops organized with stakeholders and partnering organizations</t>
  </si>
  <si>
    <t xml:space="preserve">1.3 Communication plan; media visibility, online tracking and sharing project steps via promotional campaigns prepared and disseminated through the platform and/or other social media handles </t>
  </si>
  <si>
    <t>1.4  Landing page for Boost designed and published using GUST</t>
  </si>
  <si>
    <t>1.5 Application form prepared using GUST</t>
  </si>
  <si>
    <t xml:space="preserve">1.6 Finishing curriculum and sessions design for Boost: Koç Challenge </t>
  </si>
  <si>
    <t xml:space="preserve">Deliverable 2 </t>
  </si>
  <si>
    <t>2.1 Selection and announcement of the winner applications finalized and announced in the GUST platform</t>
  </si>
  <si>
    <t>Implementation and Completion of the Accelerator Cycle</t>
  </si>
  <si>
    <t>2.2 At least X Mentor networks to be assembled and linked to the Boost program</t>
  </si>
  <si>
    <t>2.3 Supervision and follow-up of the Boost program; monitoring the progress and outcomes</t>
  </si>
  <si>
    <t>2.4 At least X meetings/virtual meetings/calls organized to ensure coordination between partners at regional level</t>
  </si>
  <si>
    <t>2.5 Running Boost program on digital platforms and managing participants</t>
  </si>
  <si>
    <t>Deliverable 3</t>
  </si>
  <si>
    <t>3.1 At least 20 organizations selected to join the Accelerator Cycle</t>
  </si>
  <si>
    <t>Designation of winning CSOs</t>
  </si>
  <si>
    <t>3.3 At least 5 organizations identified to receive monetary grants</t>
  </si>
  <si>
    <t>Deliverable 4</t>
  </si>
  <si>
    <t>Evaluation of the Launch of the Boost: Covid-19 Solutions Acceleration Program</t>
  </si>
  <si>
    <t>X</t>
  </si>
  <si>
    <t>30/11/2021</t>
  </si>
  <si>
    <t xml:space="preserve"> Year 1- 2020</t>
  </si>
  <si>
    <t>Year 2- 2021</t>
  </si>
  <si>
    <t>July- December 2020</t>
  </si>
  <si>
    <t>01/10//2020</t>
  </si>
  <si>
    <t>75100- Facilities (GMS 8%)</t>
  </si>
  <si>
    <t xml:space="preserve">Sub-total Programming activities </t>
  </si>
  <si>
    <t>4.2 Packaging digital content from mentoring (short videos with coaches, webinars, etc)</t>
  </si>
  <si>
    <t>72600- Grants</t>
  </si>
  <si>
    <t>4.3 Evaluation (i.e.Impact Evaluation for the overall program)</t>
  </si>
  <si>
    <t>2.5 Administering the cycle with outreach partner from Turkey ( Low Value Grant agreement with the Support Foundation for Civil Society- STDV )</t>
  </si>
  <si>
    <t>January- December  2021</t>
  </si>
  <si>
    <t>Year 3</t>
  </si>
  <si>
    <t>January - August 2022</t>
  </si>
  <si>
    <t>2.6. Development of intelligence workshops (organizing digital workshops twice during the program to generate learnings across all the platform, and generating insights on future direction)</t>
  </si>
  <si>
    <t xml:space="preserve">1.1 Application of system thinking (diversification of risks), sensemaking workshops </t>
  </si>
  <si>
    <t>74100- Media production/IT/Consultant</t>
  </si>
  <si>
    <t>Miscellaneous Expenses</t>
  </si>
  <si>
    <t>4.1 At least 5 dissemination activities organized (Offline &amp; online meetings with partners and collaborators, sensemaking activities, expanded demo days, workshops, featuring the project in international forums) (i.e. Event management, experience dissemination and advertisement)</t>
  </si>
  <si>
    <t>4.2 Digital Mentoring Packages prepared including digital content from mentoring (short videos with coaches, webinars, etc)</t>
  </si>
  <si>
    <t>4.1 5 dissemination activities (Offline &amp; online meetings with partners and collaborators, sensemaking activities, expanded demo days, workshops, featuring the project in international forums) (i.e. Event management, experience dissemination and advertisement)</t>
  </si>
  <si>
    <r>
      <t xml:space="preserve">Deliverable 4: </t>
    </r>
    <r>
      <rPr>
        <sz val="10"/>
        <color rgb="FF000000"/>
        <rFont val="Times New Roman"/>
        <family val="1"/>
      </rPr>
      <t>Evaluation of the program</t>
    </r>
  </si>
  <si>
    <t>2.2 Partnerships with regional &amp; European accelerators for the delivery of mentorship &amp; coaching over a period of 16 weeks (Impact Hub, Oxford Foundry, K-Works, Start-up Grind) (i.e. Running Accelerator with the executive partners)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</si>
</sst>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7"/>
      <color rgb="FF000000"/>
      <name val="Times New Roman"/>
      <family val="1"/>
    </font>
    <font>
      <sz val="9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i/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" fillId="3" borderId="5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44" fontId="2" fillId="3" borderId="4" xfId="2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44" fontId="1" fillId="3" borderId="3" xfId="0" applyNumberFormat="1" applyFont="1" applyFill="1" applyBorder="1" applyAlignment="1">
      <alignment vertical="center" wrapText="1"/>
    </xf>
    <xf numFmtId="44" fontId="1" fillId="3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0" fontId="1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1" xfId="0" applyBorder="1"/>
    <xf numFmtId="17" fontId="2" fillId="2" borderId="7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/>
    <xf numFmtId="0" fontId="1" fillId="0" borderId="2" xfId="0" applyFont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44" fontId="1" fillId="3" borderId="14" xfId="0" applyNumberFormat="1" applyFont="1" applyFill="1" applyBorder="1" applyAlignment="1">
      <alignment vertical="center" wrapText="1"/>
    </xf>
    <xf numFmtId="44" fontId="1" fillId="3" borderId="4" xfId="0" applyNumberFormat="1" applyFont="1" applyFill="1" applyBorder="1" applyAlignment="1">
      <alignment vertical="center" wrapText="1"/>
    </xf>
    <xf numFmtId="44" fontId="1" fillId="3" borderId="12" xfId="0" applyNumberFormat="1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44" fontId="2" fillId="3" borderId="4" xfId="2" applyFont="1" applyFill="1" applyBorder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17" fontId="2" fillId="2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44" fontId="1" fillId="4" borderId="12" xfId="0" applyNumberFormat="1" applyFont="1" applyFill="1" applyBorder="1" applyAlignment="1">
      <alignment vertical="center" wrapText="1"/>
    </xf>
    <xf numFmtId="44" fontId="1" fillId="4" borderId="3" xfId="0" applyNumberFormat="1" applyFont="1" applyFill="1" applyBorder="1" applyAlignment="1">
      <alignment vertical="center" wrapText="1"/>
    </xf>
    <xf numFmtId="44" fontId="1" fillId="4" borderId="4" xfId="0" applyNumberFormat="1" applyFont="1" applyFill="1" applyBorder="1" applyAlignment="1">
      <alignment vertical="center" wrapText="1"/>
    </xf>
    <xf numFmtId="44" fontId="1" fillId="4" borderId="4" xfId="2" applyFont="1" applyFill="1" applyBorder="1" applyAlignment="1">
      <alignment wrapText="1"/>
    </xf>
    <xf numFmtId="44" fontId="1" fillId="4" borderId="5" xfId="0" applyNumberFormat="1" applyFont="1" applyFill="1" applyBorder="1" applyAlignment="1">
      <alignment vertical="center" wrapText="1"/>
    </xf>
    <xf numFmtId="44" fontId="1" fillId="4" borderId="12" xfId="0" applyNumberFormat="1" applyFont="1" applyFill="1" applyBorder="1" applyAlignment="1">
      <alignment horizontal="right" vertical="center" wrapText="1"/>
    </xf>
    <xf numFmtId="44" fontId="1" fillId="4" borderId="4" xfId="0" applyNumberFormat="1" applyFont="1" applyFill="1" applyBorder="1" applyAlignment="1">
      <alignment horizontal="right" vertical="center" wrapText="1"/>
    </xf>
    <xf numFmtId="44" fontId="1" fillId="4" borderId="14" xfId="0" applyNumberFormat="1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horizontal="right" vertical="center" wrapText="1"/>
    </xf>
    <xf numFmtId="44" fontId="1" fillId="5" borderId="4" xfId="0" applyNumberFormat="1" applyFont="1" applyFill="1" applyBorder="1" applyAlignment="1">
      <alignment horizontal="right" vertical="center" wrapText="1"/>
    </xf>
    <xf numFmtId="44" fontId="1" fillId="6" borderId="4" xfId="0" applyNumberFormat="1" applyFont="1" applyFill="1" applyBorder="1" applyAlignment="1">
      <alignment horizontal="right" vertical="center" wrapText="1"/>
    </xf>
    <xf numFmtId="44" fontId="1" fillId="6" borderId="4" xfId="2" applyFont="1" applyFill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right"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74EFA-5A5B-43C3-BA9B-65F9BEFEBA71}">
  <dimension ref="A2:D22"/>
  <sheetViews>
    <sheetView topLeftCell="A4" zoomScale="85" zoomScaleNormal="85" workbookViewId="0">
      <selection activeCell="C19" sqref="C19:C20"/>
    </sheetView>
  </sheetViews>
  <sheetFormatPr baseColWidth="10" defaultColWidth="8.83203125" defaultRowHeight="15" x14ac:dyDescent="0.2"/>
  <cols>
    <col min="2" max="4" width="53.83203125" customWidth="1"/>
  </cols>
  <sheetData>
    <row r="2" spans="2:4" ht="18" thickBot="1" x14ac:dyDescent="0.25">
      <c r="B2" s="26" t="s">
        <v>42</v>
      </c>
    </row>
    <row r="3" spans="2:4" ht="16" thickBot="1" x14ac:dyDescent="0.25">
      <c r="B3" s="27" t="s">
        <v>43</v>
      </c>
      <c r="C3" s="28" t="s">
        <v>44</v>
      </c>
      <c r="D3" s="28" t="s">
        <v>45</v>
      </c>
    </row>
    <row r="4" spans="2:4" ht="45" customHeight="1" thickBot="1" x14ac:dyDescent="0.25">
      <c r="B4" s="35" t="s">
        <v>46</v>
      </c>
      <c r="C4" s="12" t="s">
        <v>47</v>
      </c>
      <c r="D4" s="79" t="s">
        <v>72</v>
      </c>
    </row>
    <row r="5" spans="2:4" ht="55" customHeight="1" thickBot="1" x14ac:dyDescent="0.25">
      <c r="B5" s="38" t="s">
        <v>48</v>
      </c>
      <c r="C5" s="12" t="s">
        <v>49</v>
      </c>
      <c r="D5" s="77"/>
    </row>
    <row r="6" spans="2:4" ht="43" thickBot="1" x14ac:dyDescent="0.25">
      <c r="B6" s="30"/>
      <c r="C6" s="12" t="s">
        <v>50</v>
      </c>
      <c r="D6" s="77"/>
    </row>
    <row r="7" spans="2:4" ht="16" thickBot="1" x14ac:dyDescent="0.25">
      <c r="B7" s="30"/>
      <c r="C7" s="12" t="s">
        <v>51</v>
      </c>
      <c r="D7" s="77"/>
    </row>
    <row r="8" spans="2:4" ht="16" thickBot="1" x14ac:dyDescent="0.25">
      <c r="B8" s="30"/>
      <c r="C8" s="12" t="s">
        <v>52</v>
      </c>
      <c r="D8" s="77"/>
    </row>
    <row r="9" spans="2:4" ht="34.5" customHeight="1" thickBot="1" x14ac:dyDescent="0.25">
      <c r="B9" s="31"/>
      <c r="C9" s="12" t="s">
        <v>53</v>
      </c>
      <c r="D9" s="78"/>
    </row>
    <row r="10" spans="2:4" ht="29" thickBot="1" x14ac:dyDescent="0.25">
      <c r="B10" s="29" t="s">
        <v>54</v>
      </c>
      <c r="C10" s="12" t="s">
        <v>55</v>
      </c>
      <c r="D10" s="76">
        <v>43839</v>
      </c>
    </row>
    <row r="11" spans="2:4" ht="29" thickBot="1" x14ac:dyDescent="0.25">
      <c r="B11" s="39" t="s">
        <v>56</v>
      </c>
      <c r="C11" s="12" t="s">
        <v>57</v>
      </c>
      <c r="D11" s="77"/>
    </row>
    <row r="12" spans="2:4" ht="29" thickBot="1" x14ac:dyDescent="0.25">
      <c r="B12" s="29"/>
      <c r="C12" s="12" t="s">
        <v>58</v>
      </c>
      <c r="D12" s="77"/>
    </row>
    <row r="13" spans="2:4" ht="41" customHeight="1" thickBot="1" x14ac:dyDescent="0.25">
      <c r="B13" s="36"/>
      <c r="C13" s="12" t="s">
        <v>59</v>
      </c>
      <c r="D13" s="77"/>
    </row>
    <row r="14" spans="2:4" ht="36" customHeight="1" thickBot="1" x14ac:dyDescent="0.25">
      <c r="B14" s="31"/>
      <c r="C14" s="12" t="s">
        <v>60</v>
      </c>
      <c r="D14" s="78"/>
    </row>
    <row r="15" spans="2:4" ht="16" thickBot="1" x14ac:dyDescent="0.25">
      <c r="B15" s="35" t="s">
        <v>61</v>
      </c>
      <c r="C15" s="12" t="s">
        <v>62</v>
      </c>
      <c r="D15" s="79" t="s">
        <v>22</v>
      </c>
    </row>
    <row r="16" spans="2:4" ht="29" thickBot="1" x14ac:dyDescent="0.25">
      <c r="B16" s="39" t="s">
        <v>63</v>
      </c>
      <c r="C16" s="12" t="s">
        <v>20</v>
      </c>
      <c r="D16" s="77"/>
    </row>
    <row r="17" spans="1:4" x14ac:dyDescent="0.2">
      <c r="B17" s="32"/>
      <c r="C17" s="12" t="s">
        <v>64</v>
      </c>
      <c r="D17" s="77"/>
    </row>
    <row r="18" spans="1:4" ht="16" thickBot="1" x14ac:dyDescent="0.25">
      <c r="B18" s="33"/>
      <c r="C18" s="34"/>
      <c r="D18" s="78"/>
    </row>
    <row r="19" spans="1:4" x14ac:dyDescent="0.2">
      <c r="A19" s="42"/>
      <c r="B19" s="40" t="s">
        <v>65</v>
      </c>
      <c r="C19" s="80" t="s">
        <v>86</v>
      </c>
      <c r="D19" s="76" t="s">
        <v>68</v>
      </c>
    </row>
    <row r="20" spans="1:4" ht="90" customHeight="1" thickBot="1" x14ac:dyDescent="0.25">
      <c r="A20" s="42"/>
      <c r="B20" s="41" t="s">
        <v>66</v>
      </c>
      <c r="C20" s="81"/>
      <c r="D20" s="77"/>
    </row>
    <row r="21" spans="1:4" ht="29" thickBot="1" x14ac:dyDescent="0.25">
      <c r="A21" s="42"/>
      <c r="B21" s="40"/>
      <c r="C21" s="12" t="s">
        <v>87</v>
      </c>
      <c r="D21" s="77"/>
    </row>
    <row r="22" spans="1:4" ht="16" thickBot="1" x14ac:dyDescent="0.25">
      <c r="A22" s="42"/>
      <c r="B22" s="43"/>
      <c r="C22" s="16" t="s">
        <v>77</v>
      </c>
      <c r="D22" s="78"/>
    </row>
  </sheetData>
  <mergeCells count="5">
    <mergeCell ref="D10:D14"/>
    <mergeCell ref="D15:D18"/>
    <mergeCell ref="D4:D9"/>
    <mergeCell ref="D19:D22"/>
    <mergeCell ref="C19:C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E4843-626A-4891-BC20-BB2FE6F8ACAB}">
  <dimension ref="A2:J42"/>
  <sheetViews>
    <sheetView tabSelected="1" topLeftCell="B14" zoomScaleNormal="100" workbookViewId="0">
      <selection activeCell="I17" sqref="I17"/>
    </sheetView>
  </sheetViews>
  <sheetFormatPr baseColWidth="10" defaultColWidth="8.83203125" defaultRowHeight="15" x14ac:dyDescent="0.2"/>
  <cols>
    <col min="1" max="1" width="42.6640625" customWidth="1"/>
    <col min="2" max="2" width="62.6640625" customWidth="1"/>
    <col min="3" max="3" width="19.6640625" style="4" customWidth="1"/>
    <col min="4" max="5" width="24" style="4" customWidth="1"/>
    <col min="6" max="6" width="33.5" customWidth="1"/>
    <col min="7" max="9" width="23.6640625" customWidth="1"/>
    <col min="10" max="10" width="16.83203125" customWidth="1"/>
    <col min="11" max="11" width="13.1640625" customWidth="1"/>
  </cols>
  <sheetData>
    <row r="2" spans="1:10" ht="16" thickBot="1" x14ac:dyDescent="0.25"/>
    <row r="3" spans="1:10" ht="30" customHeight="1" thickBot="1" x14ac:dyDescent="0.25">
      <c r="A3" s="103" t="s">
        <v>0</v>
      </c>
      <c r="B3" s="103" t="s">
        <v>1</v>
      </c>
      <c r="C3" s="97" t="s">
        <v>2</v>
      </c>
      <c r="D3" s="98"/>
      <c r="E3" s="56"/>
      <c r="F3" s="97" t="s">
        <v>3</v>
      </c>
      <c r="G3" s="98"/>
      <c r="H3" s="98"/>
      <c r="I3" s="98"/>
      <c r="J3" s="99"/>
    </row>
    <row r="4" spans="1:10" ht="16" thickBot="1" x14ac:dyDescent="0.25">
      <c r="A4" s="104"/>
      <c r="B4" s="104"/>
      <c r="C4" s="2" t="s">
        <v>69</v>
      </c>
      <c r="D4" s="2" t="s">
        <v>70</v>
      </c>
      <c r="E4" s="2" t="s">
        <v>80</v>
      </c>
      <c r="F4" s="11" t="s">
        <v>4</v>
      </c>
      <c r="G4" s="100" t="s">
        <v>19</v>
      </c>
      <c r="H4" s="101"/>
      <c r="I4" s="101"/>
      <c r="J4" s="102"/>
    </row>
    <row r="5" spans="1:10" ht="26.25" customHeight="1" thickBot="1" x14ac:dyDescent="0.25">
      <c r="A5" s="9"/>
      <c r="B5" s="9"/>
      <c r="C5" s="10" t="s">
        <v>71</v>
      </c>
      <c r="D5" s="37" t="s">
        <v>79</v>
      </c>
      <c r="E5" s="62" t="s">
        <v>81</v>
      </c>
      <c r="F5" s="11"/>
      <c r="G5" s="11" t="s">
        <v>13</v>
      </c>
      <c r="H5" s="11" t="s">
        <v>14</v>
      </c>
      <c r="I5" s="11" t="s">
        <v>80</v>
      </c>
      <c r="J5" s="11" t="s">
        <v>7</v>
      </c>
    </row>
    <row r="6" spans="1:10" ht="59.25" customHeight="1" thickBot="1" x14ac:dyDescent="0.25">
      <c r="A6" s="94" t="s">
        <v>10</v>
      </c>
      <c r="B6" s="12" t="s">
        <v>83</v>
      </c>
      <c r="C6" s="105" t="s">
        <v>67</v>
      </c>
      <c r="D6" s="82" t="s">
        <v>67</v>
      </c>
      <c r="E6" s="82" t="s">
        <v>67</v>
      </c>
      <c r="F6" s="3" t="s">
        <v>33</v>
      </c>
      <c r="G6" s="21"/>
      <c r="H6" s="21"/>
      <c r="I6" s="21"/>
      <c r="J6" s="55">
        <f t="shared" ref="J6:J11" si="0">SUM(G6:I6)</f>
        <v>0</v>
      </c>
    </row>
    <row r="7" spans="1:10" ht="43.5" customHeight="1" thickBot="1" x14ac:dyDescent="0.25">
      <c r="A7" s="95"/>
      <c r="B7" s="12" t="s">
        <v>23</v>
      </c>
      <c r="C7" s="106"/>
      <c r="D7" s="83"/>
      <c r="E7" s="83"/>
      <c r="F7" s="3" t="s">
        <v>84</v>
      </c>
      <c r="G7" s="21"/>
      <c r="H7" s="21">
        <v>2200</v>
      </c>
      <c r="I7" s="21"/>
      <c r="J7" s="55">
        <f t="shared" si="0"/>
        <v>2200</v>
      </c>
    </row>
    <row r="8" spans="1:10" ht="31.5" customHeight="1" thickBot="1" x14ac:dyDescent="0.25">
      <c r="A8" s="95"/>
      <c r="B8" s="12" t="s">
        <v>32</v>
      </c>
      <c r="C8" s="106"/>
      <c r="D8" s="83"/>
      <c r="E8" s="83"/>
      <c r="F8" s="3" t="s">
        <v>33</v>
      </c>
      <c r="G8" s="21"/>
      <c r="H8" s="21"/>
      <c r="I8" s="21"/>
      <c r="J8" s="55">
        <f t="shared" si="0"/>
        <v>0</v>
      </c>
    </row>
    <row r="9" spans="1:10" ht="30.75" customHeight="1" thickBot="1" x14ac:dyDescent="0.25">
      <c r="A9" s="95"/>
      <c r="B9" s="12" t="s">
        <v>24</v>
      </c>
      <c r="C9" s="106"/>
      <c r="D9" s="83"/>
      <c r="E9" s="83"/>
      <c r="F9" s="3" t="s">
        <v>28</v>
      </c>
      <c r="G9" s="21">
        <v>10000</v>
      </c>
      <c r="H9" s="21">
        <v>28436</v>
      </c>
      <c r="I9" s="21">
        <v>25600</v>
      </c>
      <c r="J9" s="55">
        <f t="shared" si="0"/>
        <v>64036</v>
      </c>
    </row>
    <row r="10" spans="1:10" ht="33.75" customHeight="1" thickBot="1" x14ac:dyDescent="0.25">
      <c r="A10" s="95"/>
      <c r="B10" s="12" t="s">
        <v>25</v>
      </c>
      <c r="C10" s="106"/>
      <c r="D10" s="83"/>
      <c r="E10" s="83"/>
      <c r="F10" s="3" t="s">
        <v>27</v>
      </c>
      <c r="G10" s="21"/>
      <c r="H10" s="21"/>
      <c r="I10" s="21"/>
      <c r="J10" s="55">
        <f t="shared" si="0"/>
        <v>0</v>
      </c>
    </row>
    <row r="11" spans="1:10" ht="30" customHeight="1" thickBot="1" x14ac:dyDescent="0.25">
      <c r="A11" s="95"/>
      <c r="B11" s="14" t="s">
        <v>26</v>
      </c>
      <c r="C11" s="107"/>
      <c r="D11" s="84"/>
      <c r="E11" s="84"/>
      <c r="F11" s="3" t="s">
        <v>29</v>
      </c>
      <c r="G11" s="21"/>
      <c r="H11" s="21">
        <v>9600</v>
      </c>
      <c r="I11" s="21">
        <v>10000</v>
      </c>
      <c r="J11" s="55">
        <f t="shared" si="0"/>
        <v>19600</v>
      </c>
    </row>
    <row r="12" spans="1:10" ht="16.5" customHeight="1" thickBot="1" x14ac:dyDescent="0.25">
      <c r="A12" s="95"/>
      <c r="B12" s="23"/>
      <c r="C12" s="23"/>
      <c r="D12" s="92" t="s">
        <v>74</v>
      </c>
      <c r="E12" s="92"/>
      <c r="F12" s="92"/>
      <c r="G12" s="64">
        <f>SUM(G6:G11)</f>
        <v>10000</v>
      </c>
      <c r="H12" s="65">
        <f>SUM(H6:H11)</f>
        <v>40236</v>
      </c>
      <c r="I12" s="66">
        <f>SUM(I6:I11)</f>
        <v>35600</v>
      </c>
      <c r="J12" s="67">
        <f>SUM(J6:J11)</f>
        <v>85836</v>
      </c>
    </row>
    <row r="13" spans="1:10" ht="16.5" customHeight="1" thickBot="1" x14ac:dyDescent="0.25">
      <c r="A13" s="95"/>
      <c r="B13" s="48"/>
      <c r="C13" s="49"/>
      <c r="D13" s="49"/>
      <c r="E13" s="61"/>
      <c r="F13" s="3" t="s">
        <v>73</v>
      </c>
      <c r="G13" s="50">
        <f>G12*8/100</f>
        <v>800</v>
      </c>
      <c r="H13" s="50">
        <f>H12*8/100</f>
        <v>3218.88</v>
      </c>
      <c r="I13" s="50">
        <f>I12*8/100</f>
        <v>2848</v>
      </c>
      <c r="J13" s="52">
        <f>J12*8/100</f>
        <v>6866.88</v>
      </c>
    </row>
    <row r="14" spans="1:10" ht="16.5" customHeight="1" thickBot="1" x14ac:dyDescent="0.25">
      <c r="A14" s="96"/>
      <c r="B14" s="22" t="s">
        <v>5</v>
      </c>
      <c r="C14" s="49"/>
      <c r="D14" s="49"/>
      <c r="E14" s="49"/>
      <c r="F14" s="23"/>
      <c r="G14" s="71">
        <f>SUM(G12:G13)</f>
        <v>10800</v>
      </c>
      <c r="H14" s="66">
        <f>SUM(H12:H13)</f>
        <v>43454.879999999997</v>
      </c>
      <c r="I14" s="66">
        <f>SUM(I12:I13)</f>
        <v>38448</v>
      </c>
      <c r="J14" s="67">
        <f>SUM(J12:J13)</f>
        <v>92702.88</v>
      </c>
    </row>
    <row r="15" spans="1:10" ht="36" customHeight="1" thickBot="1" x14ac:dyDescent="0.25">
      <c r="A15" s="94" t="s">
        <v>15</v>
      </c>
      <c r="B15" s="12" t="s">
        <v>21</v>
      </c>
      <c r="C15" s="105" t="s">
        <v>67</v>
      </c>
      <c r="D15" s="82" t="s">
        <v>67</v>
      </c>
      <c r="E15" s="82" t="s">
        <v>67</v>
      </c>
      <c r="F15" s="46" t="s">
        <v>31</v>
      </c>
      <c r="G15" s="21"/>
      <c r="H15" s="21">
        <v>3000</v>
      </c>
      <c r="I15" s="21">
        <v>3000</v>
      </c>
      <c r="J15" s="55">
        <f>SUM(G15:I15)</f>
        <v>6000</v>
      </c>
    </row>
    <row r="16" spans="1:10" ht="46.5" customHeight="1" thickBot="1" x14ac:dyDescent="0.25">
      <c r="A16" s="95"/>
      <c r="B16" s="12" t="s">
        <v>90</v>
      </c>
      <c r="C16" s="106"/>
      <c r="D16" s="83"/>
      <c r="E16" s="83"/>
      <c r="F16" s="47" t="s">
        <v>33</v>
      </c>
      <c r="G16" s="21">
        <v>5000</v>
      </c>
      <c r="H16" s="21"/>
      <c r="I16" s="21">
        <v>28000</v>
      </c>
      <c r="J16" s="55">
        <f>SUM(G16:I16)</f>
        <v>33000</v>
      </c>
    </row>
    <row r="17" spans="1:10" ht="50.25" customHeight="1" thickBot="1" x14ac:dyDescent="0.25">
      <c r="A17" s="95"/>
      <c r="B17" s="12" t="s">
        <v>34</v>
      </c>
      <c r="C17" s="106"/>
      <c r="D17" s="83"/>
      <c r="E17" s="83"/>
      <c r="F17" s="47" t="s">
        <v>35</v>
      </c>
      <c r="G17" s="21"/>
      <c r="H17" s="21">
        <v>10000</v>
      </c>
      <c r="I17" s="21"/>
      <c r="J17" s="55">
        <f>SUM(G17:I17)</f>
        <v>10000</v>
      </c>
    </row>
    <row r="18" spans="1:10" ht="36" customHeight="1" thickBot="1" x14ac:dyDescent="0.25">
      <c r="A18" s="95"/>
      <c r="B18" s="16" t="s">
        <v>78</v>
      </c>
      <c r="C18" s="106"/>
      <c r="D18" s="83"/>
      <c r="E18" s="83"/>
      <c r="F18" s="47" t="s">
        <v>76</v>
      </c>
      <c r="G18" s="21">
        <v>5882</v>
      </c>
      <c r="H18" s="21">
        <v>3000</v>
      </c>
      <c r="I18" s="21"/>
      <c r="J18" s="55">
        <f>SUM(G18:I18)</f>
        <v>8882</v>
      </c>
    </row>
    <row r="19" spans="1:10" ht="60" customHeight="1" thickBot="1" x14ac:dyDescent="0.25">
      <c r="A19" s="95"/>
      <c r="B19" s="16" t="s">
        <v>82</v>
      </c>
      <c r="C19" s="106"/>
      <c r="D19" s="83"/>
      <c r="E19" s="84"/>
      <c r="F19" s="3" t="s">
        <v>39</v>
      </c>
      <c r="G19" s="21"/>
      <c r="H19" s="21">
        <v>5100</v>
      </c>
      <c r="I19" s="21">
        <v>5000</v>
      </c>
      <c r="J19" s="55">
        <f>SUM(G19:I19)</f>
        <v>10100</v>
      </c>
    </row>
    <row r="20" spans="1:10" ht="19" customHeight="1" thickBot="1" x14ac:dyDescent="0.25">
      <c r="A20" s="95"/>
      <c r="B20" s="23"/>
      <c r="C20" s="23"/>
      <c r="D20" s="92" t="s">
        <v>74</v>
      </c>
      <c r="E20" s="108"/>
      <c r="F20" s="92"/>
      <c r="G20" s="68">
        <f>SUM(G15:G19)</f>
        <v>10882</v>
      </c>
      <c r="H20" s="65">
        <f>SUM(H15:H19)</f>
        <v>21100</v>
      </c>
      <c r="I20" s="66">
        <f>SUM(I15:I19)</f>
        <v>36000</v>
      </c>
      <c r="J20" s="66">
        <f>SUM(J15:J19)</f>
        <v>67982</v>
      </c>
    </row>
    <row r="21" spans="1:10" ht="19" customHeight="1" thickBot="1" x14ac:dyDescent="0.25">
      <c r="A21" s="95"/>
      <c r="B21" s="53"/>
      <c r="C21" s="49"/>
      <c r="D21" s="49"/>
      <c r="E21" s="63"/>
      <c r="F21" s="3" t="s">
        <v>73</v>
      </c>
      <c r="G21" s="50">
        <f>G20*8/100</f>
        <v>870.56</v>
      </c>
      <c r="H21" s="24">
        <f>H20*8/100</f>
        <v>1688</v>
      </c>
      <c r="I21" s="24">
        <f>I20*8/100</f>
        <v>2880</v>
      </c>
      <c r="J21" s="51">
        <f>J20*8/100</f>
        <v>5438.56</v>
      </c>
    </row>
    <row r="22" spans="1:10" ht="19" customHeight="1" thickBot="1" x14ac:dyDescent="0.25">
      <c r="A22" s="96"/>
      <c r="B22" s="22" t="s">
        <v>6</v>
      </c>
      <c r="C22" s="49"/>
      <c r="D22" s="49"/>
      <c r="E22" s="63"/>
      <c r="F22" s="54"/>
      <c r="G22" s="66">
        <f>SUM(G20:G21)</f>
        <v>11752.56</v>
      </c>
      <c r="H22" s="66">
        <f>SUM(H20:H21)</f>
        <v>22788</v>
      </c>
      <c r="I22" s="66">
        <f>SUM(I20:I21)</f>
        <v>38880</v>
      </c>
      <c r="J22" s="67">
        <f>SUM(J20:J21)</f>
        <v>73420.56</v>
      </c>
    </row>
    <row r="23" spans="1:10" ht="33.75" customHeight="1" thickBot="1" x14ac:dyDescent="0.25">
      <c r="A23" s="88" t="s">
        <v>16</v>
      </c>
      <c r="B23" s="17" t="s">
        <v>36</v>
      </c>
      <c r="C23" s="85"/>
      <c r="D23" s="82" t="s">
        <v>67</v>
      </c>
      <c r="E23" s="83" t="s">
        <v>67</v>
      </c>
      <c r="F23" s="3"/>
      <c r="G23" s="21"/>
      <c r="H23" s="21">
        <v>0</v>
      </c>
      <c r="I23" s="21">
        <v>2073</v>
      </c>
      <c r="J23" s="55">
        <f>SUM(G23:I23)</f>
        <v>2073</v>
      </c>
    </row>
    <row r="24" spans="1:10" ht="33.75" customHeight="1" thickBot="1" x14ac:dyDescent="0.25">
      <c r="A24" s="89"/>
      <c r="B24" s="12" t="s">
        <v>37</v>
      </c>
      <c r="C24" s="86"/>
      <c r="D24" s="83"/>
      <c r="E24" s="83"/>
      <c r="F24" s="3"/>
      <c r="G24" s="21"/>
      <c r="H24" s="21"/>
      <c r="I24" s="21"/>
      <c r="J24" s="55">
        <f>SUM(G24:I24)</f>
        <v>0</v>
      </c>
    </row>
    <row r="25" spans="1:10" ht="33.75" customHeight="1" thickBot="1" x14ac:dyDescent="0.25">
      <c r="A25" s="89"/>
      <c r="B25" s="12" t="s">
        <v>38</v>
      </c>
      <c r="C25" s="86"/>
      <c r="D25" s="83"/>
      <c r="E25" s="83"/>
      <c r="F25" s="3" t="s">
        <v>76</v>
      </c>
      <c r="G25" s="21"/>
      <c r="H25" s="21">
        <v>50000</v>
      </c>
      <c r="I25" s="21"/>
      <c r="J25" s="55">
        <f>SUM(G25:I25)</f>
        <v>50000</v>
      </c>
    </row>
    <row r="26" spans="1:10" ht="33.75" customHeight="1" thickBot="1" x14ac:dyDescent="0.25">
      <c r="A26" s="89"/>
      <c r="B26" s="12"/>
      <c r="C26" s="87"/>
      <c r="D26" s="84"/>
      <c r="E26" s="84"/>
      <c r="F26" s="3"/>
      <c r="G26" s="21"/>
      <c r="H26" s="21"/>
      <c r="I26" s="21"/>
      <c r="J26" s="55">
        <f>SUM(G26:I26)</f>
        <v>0</v>
      </c>
    </row>
    <row r="27" spans="1:10" ht="17" customHeight="1" thickBot="1" x14ac:dyDescent="0.25">
      <c r="A27" s="89"/>
      <c r="B27" s="22"/>
      <c r="C27" s="23"/>
      <c r="D27" s="92" t="s">
        <v>74</v>
      </c>
      <c r="E27" s="92"/>
      <c r="F27" s="92"/>
      <c r="G27" s="65">
        <f>SUM(G23:G26)</f>
        <v>0</v>
      </c>
      <c r="H27" s="65">
        <f>SUM(H23:H26)</f>
        <v>50000</v>
      </c>
      <c r="I27" s="65">
        <f>SUM(I23:I26)</f>
        <v>2073</v>
      </c>
      <c r="J27" s="67">
        <f>SUM(J23:J26)</f>
        <v>52073</v>
      </c>
    </row>
    <row r="28" spans="1:10" ht="17" customHeight="1" thickBot="1" x14ac:dyDescent="0.25">
      <c r="A28" s="89"/>
      <c r="B28" s="23"/>
      <c r="C28" s="23"/>
      <c r="D28" s="23"/>
      <c r="E28" s="54"/>
      <c r="F28" s="3" t="s">
        <v>73</v>
      </c>
      <c r="G28" s="51">
        <f>G27*8/100</f>
        <v>0</v>
      </c>
      <c r="H28" s="51">
        <f>H27*8/100</f>
        <v>4000</v>
      </c>
      <c r="I28" s="51">
        <f>I27*8/100</f>
        <v>165.84</v>
      </c>
      <c r="J28" s="51">
        <f>J27*8/100</f>
        <v>4165.84</v>
      </c>
    </row>
    <row r="29" spans="1:10" ht="17" customHeight="1" thickBot="1" x14ac:dyDescent="0.25">
      <c r="A29" s="89"/>
      <c r="B29" s="23" t="s">
        <v>12</v>
      </c>
      <c r="C29" s="23"/>
      <c r="D29" s="23"/>
      <c r="E29" s="54"/>
      <c r="F29" s="54"/>
      <c r="G29" s="66">
        <f>SUM(G27:G28)</f>
        <v>0</v>
      </c>
      <c r="H29" s="66">
        <f>SUM(H27:H28)</f>
        <v>54000</v>
      </c>
      <c r="I29" s="66">
        <f>SUM(I27:I28)</f>
        <v>2238.84</v>
      </c>
      <c r="J29" s="67">
        <f>SUM(J27:J28)</f>
        <v>56238.84</v>
      </c>
    </row>
    <row r="30" spans="1:10" ht="55.5" customHeight="1" thickBot="1" x14ac:dyDescent="0.25">
      <c r="A30" s="88" t="s">
        <v>89</v>
      </c>
      <c r="B30" s="15" t="s">
        <v>88</v>
      </c>
      <c r="C30" s="83"/>
      <c r="D30" s="83" t="s">
        <v>67</v>
      </c>
      <c r="E30" s="60"/>
      <c r="F30" s="3" t="s">
        <v>30</v>
      </c>
      <c r="G30" s="21"/>
      <c r="H30" s="21"/>
      <c r="I30" s="21">
        <v>10000</v>
      </c>
      <c r="J30" s="55">
        <f>SUM(G30:I30)</f>
        <v>10000</v>
      </c>
    </row>
    <row r="31" spans="1:10" ht="55.5" customHeight="1" thickBot="1" x14ac:dyDescent="0.25">
      <c r="A31" s="89"/>
      <c r="B31" s="14" t="s">
        <v>75</v>
      </c>
      <c r="C31" s="83"/>
      <c r="D31" s="83"/>
      <c r="E31" s="60"/>
      <c r="F31" s="3" t="s">
        <v>40</v>
      </c>
      <c r="G31" s="21"/>
      <c r="H31" s="21">
        <v>5000</v>
      </c>
      <c r="I31" s="21">
        <v>5000</v>
      </c>
      <c r="J31" s="55">
        <f>SUM(G31:I31)</f>
        <v>10000</v>
      </c>
    </row>
    <row r="32" spans="1:10" ht="55.5" customHeight="1" thickBot="1" x14ac:dyDescent="0.25">
      <c r="A32" s="89"/>
      <c r="B32" s="14" t="s">
        <v>77</v>
      </c>
      <c r="C32" s="83"/>
      <c r="D32" s="83"/>
      <c r="E32" s="60"/>
      <c r="F32" s="3" t="s">
        <v>41</v>
      </c>
      <c r="G32" s="21"/>
      <c r="H32" s="21"/>
      <c r="I32" s="21">
        <v>10000</v>
      </c>
      <c r="J32" s="55">
        <f>SUM(G32:I32)</f>
        <v>10000</v>
      </c>
    </row>
    <row r="33" spans="1:10" ht="16" thickBot="1" x14ac:dyDescent="0.25">
      <c r="A33" s="93"/>
      <c r="B33" s="45"/>
      <c r="C33" s="45"/>
      <c r="D33" s="92" t="s">
        <v>74</v>
      </c>
      <c r="E33" s="92"/>
      <c r="F33" s="92"/>
      <c r="G33" s="69">
        <f>SUM(G30:G32)</f>
        <v>0</v>
      </c>
      <c r="H33" s="70">
        <f>SUM(H30:H32)</f>
        <v>5000</v>
      </c>
      <c r="I33" s="70">
        <f>SUM(I30:I32)</f>
        <v>25000</v>
      </c>
      <c r="J33" s="67">
        <f>SUM(J30:J32)</f>
        <v>30000</v>
      </c>
    </row>
    <row r="34" spans="1:10" ht="16" thickBot="1" x14ac:dyDescent="0.25">
      <c r="A34" s="44"/>
      <c r="B34" s="45"/>
      <c r="C34" s="45"/>
      <c r="D34" s="23"/>
      <c r="E34" s="54"/>
      <c r="F34" s="3" t="s">
        <v>73</v>
      </c>
      <c r="G34" s="25">
        <f>G33*8/100</f>
        <v>0</v>
      </c>
      <c r="H34" s="25">
        <f>H33*8/100</f>
        <v>400</v>
      </c>
      <c r="I34" s="25">
        <f>I33*8/100</f>
        <v>2000</v>
      </c>
      <c r="J34" s="25">
        <f>J33*8/100</f>
        <v>2400</v>
      </c>
    </row>
    <row r="35" spans="1:10" ht="16" thickBot="1" x14ac:dyDescent="0.25">
      <c r="A35" s="44"/>
      <c r="B35" s="90" t="s">
        <v>11</v>
      </c>
      <c r="C35" s="91"/>
      <c r="D35" s="91"/>
      <c r="E35" s="91"/>
      <c r="F35" s="91"/>
      <c r="G35" s="70">
        <f>SUM(G33:G34)</f>
        <v>0</v>
      </c>
      <c r="H35" s="70">
        <f>SUM(H33:H34)</f>
        <v>5400</v>
      </c>
      <c r="I35" s="70">
        <f>SUM(I33:I34)</f>
        <v>27000</v>
      </c>
      <c r="J35" s="67">
        <f>SUM(J33:J34)</f>
        <v>32400</v>
      </c>
    </row>
    <row r="36" spans="1:10" ht="16" thickBot="1" x14ac:dyDescent="0.25">
      <c r="A36" s="59"/>
      <c r="B36" s="58" t="s">
        <v>85</v>
      </c>
      <c r="C36" s="58"/>
      <c r="D36" s="58"/>
      <c r="E36" s="58"/>
      <c r="F36" s="58"/>
      <c r="G36" s="74">
        <v>372</v>
      </c>
      <c r="H36" s="74">
        <v>1000</v>
      </c>
      <c r="I36" s="74">
        <v>1000</v>
      </c>
      <c r="J36" s="75">
        <f>SUM(G36:I36)</f>
        <v>2372</v>
      </c>
    </row>
    <row r="37" spans="1:10" ht="16" thickBot="1" x14ac:dyDescent="0.25">
      <c r="A37" s="20"/>
      <c r="B37" s="19"/>
      <c r="C37" s="19"/>
      <c r="D37" s="7"/>
      <c r="E37" s="57"/>
      <c r="F37" s="6" t="s">
        <v>7</v>
      </c>
      <c r="G37" s="73">
        <f>G12+G20+G27+G33+G36</f>
        <v>21254</v>
      </c>
      <c r="H37" s="73">
        <f>H12+H20+H27+H33+H36</f>
        <v>117336</v>
      </c>
      <c r="I37" s="73">
        <f>SUM(I12+I20+I27+I33+I36)</f>
        <v>99673</v>
      </c>
      <c r="J37" s="73">
        <f>SUM(J12+J20+J27+J33+J36)</f>
        <v>238263</v>
      </c>
    </row>
    <row r="38" spans="1:10" ht="16" thickBot="1" x14ac:dyDescent="0.25">
      <c r="A38" s="13"/>
      <c r="B38" s="5"/>
      <c r="C38" s="5"/>
      <c r="D38" s="5"/>
      <c r="E38" s="57"/>
      <c r="F38" s="6" t="s">
        <v>17</v>
      </c>
      <c r="G38" s="72">
        <f>G37*8/100</f>
        <v>1700.32</v>
      </c>
      <c r="H38" s="72">
        <f>H37*8/100</f>
        <v>9386.8799999999992</v>
      </c>
      <c r="I38" s="72">
        <f>I37*8/100</f>
        <v>7973.84</v>
      </c>
      <c r="J38" s="72">
        <f>J37*8/100</f>
        <v>19061.04</v>
      </c>
    </row>
    <row r="39" spans="1:10" ht="16" thickBot="1" x14ac:dyDescent="0.25">
      <c r="A39" s="13"/>
      <c r="B39" s="7"/>
      <c r="C39" s="7"/>
      <c r="D39" s="7"/>
      <c r="E39" s="57"/>
      <c r="F39" s="8" t="s">
        <v>18</v>
      </c>
      <c r="G39" s="73">
        <f>SUM(G37:G38)</f>
        <v>22954.32</v>
      </c>
      <c r="H39" s="73">
        <f>SUM(H37:H38)</f>
        <v>126722.88</v>
      </c>
      <c r="I39" s="73">
        <f>SUM(I37:I38)</f>
        <v>107646.84</v>
      </c>
      <c r="J39" s="73">
        <f>SUM(J36:J38)</f>
        <v>259696.04</v>
      </c>
    </row>
    <row r="40" spans="1:10" x14ac:dyDescent="0.2">
      <c r="C40" s="18"/>
    </row>
    <row r="41" spans="1:10" ht="48" x14ac:dyDescent="0.2">
      <c r="A41" s="1" t="s">
        <v>8</v>
      </c>
    </row>
    <row r="42" spans="1:10" ht="32" x14ac:dyDescent="0.2">
      <c r="A42" s="1" t="s">
        <v>9</v>
      </c>
    </row>
  </sheetData>
  <mergeCells count="25">
    <mergeCell ref="A6:A14"/>
    <mergeCell ref="A15:A22"/>
    <mergeCell ref="F3:J3"/>
    <mergeCell ref="G4:J4"/>
    <mergeCell ref="A3:A4"/>
    <mergeCell ref="B3:B4"/>
    <mergeCell ref="C3:D3"/>
    <mergeCell ref="C6:C11"/>
    <mergeCell ref="D6:D11"/>
    <mergeCell ref="D15:D19"/>
    <mergeCell ref="C15:C19"/>
    <mergeCell ref="D12:F12"/>
    <mergeCell ref="D20:F20"/>
    <mergeCell ref="E6:E11"/>
    <mergeCell ref="E15:E19"/>
    <mergeCell ref="B35:F35"/>
    <mergeCell ref="D27:F27"/>
    <mergeCell ref="D33:F33"/>
    <mergeCell ref="A30:A33"/>
    <mergeCell ref="C30:C32"/>
    <mergeCell ref="D23:D26"/>
    <mergeCell ref="C23:C26"/>
    <mergeCell ref="D30:D32"/>
    <mergeCell ref="E23:E26"/>
    <mergeCell ref="A23:A29"/>
  </mergeCells>
  <hyperlinks>
    <hyperlink ref="F3" location="_ftn2" display="_ftn2" xr:uid="{3510861B-125D-4693-B962-DE9FD08646E4}"/>
    <hyperlink ref="A41" location="_ftnref1" display="_ftnref1" xr:uid="{4C10E149-6E1E-49E8-BCF0-78A4917BFF10}"/>
    <hyperlink ref="A42" location="_ftnref2" display="_ftnref2" xr:uid="{2D900118-1B80-408F-B9A1-EC8CB2F8E5BA}"/>
    <hyperlink ref="C3" location="_ftn1" display="_ftn1" xr:uid="{7AF96C34-6823-42D9-AA90-3B80EEBB2DDF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DP Programme Document" ma:contentTypeID="0x010100F075C04BA242A84ABD3293E3AD35CDA400AB50428DC784B44FAACCAA5FAE40C0590045B5E632B552204ABF0E616DD66BDA0F" ma:contentTypeVersion="73" ma:contentTypeDescription="" ma:contentTypeScope="" ma:versionID="9de00a5f5954494ae107930a66ca92e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1ed4137b-41b2-488b-8250-6d369ec27664" xmlns:ns4="f1161f5b-24a3-4c2d-bc81-44cb9325e8ee" targetNamespace="http://schemas.microsoft.com/office/2006/metadata/properties" ma:root="true" ma:fieldsID="074a45cdc06b655c19533db1d6232777" ns1:_="" ns2:_="" ns3:_="" ns4:_="">
    <xsd:import namespace="http://schemas.microsoft.com/sharepoint/v3"/>
    <xsd:import namespace="http://schemas.microsoft.com/sharepoint/v3/fields"/>
    <xsd:import namespace="1ed4137b-41b2-488b-8250-6d369ec27664"/>
    <xsd:import namespace="f1161f5b-24a3-4c2d-bc81-44cb9325e8ee"/>
    <xsd:element name="properties">
      <xsd:complexType>
        <xsd:sequence>
          <xsd:element name="documentManagement">
            <xsd:complexType>
              <xsd:all>
                <xsd:element ref="ns3:UndpClassificationLevel" minOccurs="0"/>
                <xsd:element ref="ns4:UNDPPOPPFunctionalArea" minOccurs="0"/>
                <xsd:element ref="ns3:UndpProjectNo" minOccurs="0"/>
                <xsd:element ref="ns4:Outcome1" minOccurs="0"/>
                <xsd:element ref="ns3:UndpDocStatus" minOccurs="0"/>
                <xsd:element ref="ns3:UndpOUCode" minOccurs="0"/>
                <xsd:element ref="ns3:UndpDocFormat" minOccurs="0"/>
                <xsd:element ref="ns3:UndpDocID" minOccurs="0"/>
                <xsd:element ref="ns4:PDC_x0020_Document_x0020_Category" minOccurs="0"/>
                <xsd:element ref="ns4:UNDPPublishedDate" minOccurs="0"/>
                <xsd:element ref="ns4:UNDPSummary" minOccurs="0"/>
                <xsd:element ref="ns3:TaxCatchAll" minOccurs="0"/>
                <xsd:element ref="ns3:TaxCatchAllLabel" minOccurs="0"/>
                <xsd:element ref="ns3:UndpDocTypeMMTaxHTField0" minOccurs="0"/>
                <xsd:element ref="ns3:UNDPCountryTaxHTField0" minOccurs="0"/>
                <xsd:element ref="ns3:UNDPDocumentCategoryTaxHTField0" minOccurs="0"/>
                <xsd:element ref="ns3:b6db62fdefd74bd188b0c1cc54de5bcf" minOccurs="0"/>
                <xsd:element ref="ns3:UN_x0020_LanguagesTaxHTField0" minOccurs="0"/>
                <xsd:element ref="ns3:c4e2ab2cc9354bbf9064eeb465a566ea" minOccurs="0"/>
                <xsd:element ref="ns3:UNDPFocusAreasTaxHTField0" minOccurs="0"/>
                <xsd:element ref="ns4:o4086b1782a74105bb5269035bccc8e9" minOccurs="0"/>
                <xsd:element ref="ns4:Project_x0020_Number" minOccurs="0"/>
                <xsd:element ref="ns4:idff2b682fce4d0680503cd9036a3260" minOccurs="0"/>
                <xsd:element ref="ns3:UndpIsTemplate" minOccurs="0"/>
                <xsd:element ref="ns4:gc6531b704974d528487414686b72f6f" minOccurs="0"/>
                <xsd:element ref="ns4:Project_x0020_Manager" minOccurs="0"/>
                <xsd:element ref="ns2:_Publisher" minOccurs="0"/>
                <xsd:element ref="ns4:_dlc_DocId" minOccurs="0"/>
                <xsd:element ref="ns4:_dlc_DocIdUrl" minOccurs="0"/>
                <xsd:element ref="ns4:_dlc_DocIdPersistId" minOccurs="0"/>
                <xsd:element ref="ns4:Document_x0020_Coverage_x0020_Period_x0020_Start_x0020_Date" minOccurs="0"/>
                <xsd:element ref="ns4:Document_x0020_Coverage_x0020_Period_x0020_End_x0020_Date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edBy" ma:index="52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53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54" nillable="true" ma:displayName="Number of Likes" ma:internalName="LikesCount">
      <xsd:simpleType>
        <xsd:restriction base="dms:Unknown"/>
      </xsd:simpleType>
    </xsd:element>
    <xsd:element name="LikedBy" ma:index="55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Publisher" ma:index="46" nillable="true" ma:displayName="Publisher" ma:description="The person who published the document" ma:hidden="true" ma:internalName="_Publish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4137b-41b2-488b-8250-6d369ec27664" elementFormDefault="qualified">
    <xsd:import namespace="http://schemas.microsoft.com/office/2006/documentManagement/types"/>
    <xsd:import namespace="http://schemas.microsoft.com/office/infopath/2007/PartnerControls"/>
    <xsd:element name="UndpClassificationLevel" ma:index="4" nillable="true" ma:displayName="Classification Level" ma:default="Internal Use Only" ma:description="re: UNDP Information Classification &amp; Handling Standard" ma:format="Dropdown" ma:internalName="UndpClassificationLevel">
      <xsd:simpleType>
        <xsd:restriction base="dms:Choice">
          <xsd:enumeration value="Internal Use Only"/>
          <xsd:enumeration value="Confidential"/>
          <xsd:enumeration value="Highly Confidential"/>
          <xsd:enumeration value="Public"/>
        </xsd:restriction>
      </xsd:simpleType>
    </xsd:element>
    <xsd:element name="UndpProjectNo" ma:index="8" nillable="true" ma:displayName="Project No" ma:description="If applicable, the Atlas Project Number that this document relates to." ma:internalName="UndpProjectNo" ma:readOnly="false">
      <xsd:simpleType>
        <xsd:restriction base="dms:Text">
          <xsd:maxLength value="12"/>
        </xsd:restriction>
      </xsd:simpleType>
    </xsd:element>
    <xsd:element name="UndpDocStatus" ma:index="10" nillable="true" ma:displayName="Document Status" ma:default="Draft" ma:description="The status of the document" ma:format="Dropdown" ma:internalName="UndpDocStatus">
      <xsd:simpleType>
        <xsd:restriction base="dms:Choice">
          <xsd:enumeration value="Draft"/>
          <xsd:enumeration value="Reviewed"/>
          <xsd:enumeration value="Approved"/>
          <xsd:enumeration value="Not Approved"/>
          <xsd:enumeration value="Final"/>
          <xsd:enumeration value="Expired"/>
        </xsd:restriction>
      </xsd:simpleType>
    </xsd:element>
    <xsd:element name="UndpOUCode" ma:index="11" nillable="true" ma:displayName="Unit Code" ma:description="The Atlas Unit Code of the authoring Unit" ma:format="Dropdown" ma:internalName="UndpOUCode">
      <xsd:simpleType>
        <xsd:restriction base="dms:Choice">
          <xsd:enumeration value="ABW"/>
          <xsd:enumeration value="AFG"/>
          <xsd:enumeration value="AGO"/>
          <xsd:enumeration value="AIA"/>
          <xsd:enumeration value="ALB"/>
          <xsd:enumeration value="ANT"/>
          <xsd:enumeration value="ARE"/>
          <xsd:enumeration value="ARG"/>
          <xsd:enumeration value="ARM"/>
          <xsd:enumeration value="ATG"/>
          <xsd:enumeration value="AZE"/>
          <xsd:enumeration value="BDI"/>
          <xsd:enumeration value="BEN"/>
          <xsd:enumeration value="BFA"/>
          <xsd:enumeration value="BGD"/>
          <xsd:enumeration value="BGR"/>
          <xsd:enumeration value="BHR"/>
          <xsd:enumeration value="BHS"/>
          <xsd:enumeration value="BIH"/>
          <xsd:enumeration value="BLR"/>
          <xsd:enumeration value="BLZ"/>
          <xsd:enumeration value="BMU"/>
          <xsd:enumeration value="BOL"/>
          <xsd:enumeration value="BRA"/>
          <xsd:enumeration value="BRB"/>
          <xsd:enumeration value="BRC"/>
          <xsd:enumeration value="BTN"/>
          <xsd:enumeration value="BWA"/>
          <xsd:enumeration value="CAF"/>
          <xsd:enumeration value="CHL"/>
          <xsd:enumeration value="CHN"/>
          <xsd:enumeration value="CIV"/>
          <xsd:enumeration value="CMR"/>
          <xsd:enumeration value="COD"/>
          <xsd:enumeration value="COG"/>
          <xsd:enumeration value="COK"/>
          <xsd:enumeration value="COL"/>
          <xsd:enumeration value="COM"/>
          <xsd:enumeration value="CPV"/>
          <xsd:enumeration value="CRC"/>
          <xsd:enumeration value="CRI"/>
          <xsd:enumeration value="CUB"/>
          <xsd:enumeration value="CUR"/>
          <xsd:enumeration value="CYM"/>
          <xsd:enumeration value="CYP"/>
          <xsd:enumeration value="DJI"/>
          <xsd:enumeration value="DMA"/>
          <xsd:enumeration value="DOM"/>
          <xsd:enumeration value="DZA"/>
          <xsd:enumeration value="ECU"/>
          <xsd:enumeration value="EGY"/>
          <xsd:enumeration value="ERI"/>
          <xsd:enumeration value="ETH"/>
          <xsd:enumeration value="FJI"/>
          <xsd:enumeration value="FSM"/>
          <xsd:enumeration value="GAB"/>
          <xsd:enumeration value="GEO"/>
          <xsd:enumeration value="GHA"/>
          <xsd:enumeration value="GIN"/>
          <xsd:enumeration value="GMB"/>
          <xsd:enumeration value="GNB"/>
          <xsd:enumeration value="GNQ"/>
          <xsd:enumeration value="GRD"/>
          <xsd:enumeration value="GTM"/>
          <xsd:enumeration value="GUY"/>
          <xsd:enumeration value="HND"/>
          <xsd:enumeration value="HRV"/>
          <xsd:enumeration value="HTI"/>
          <xsd:enumeration value="IDN"/>
          <xsd:enumeration value="IND"/>
          <xsd:enumeration value="IRN"/>
          <xsd:enumeration value="IRQ"/>
          <xsd:enumeration value="JAM"/>
          <xsd:enumeration value="JOR"/>
          <xsd:enumeration value="KAZ"/>
          <xsd:enumeration value="KEN"/>
          <xsd:enumeration value="KGZ"/>
          <xsd:enumeration value="KHM"/>
          <xsd:enumeration value="KIR"/>
          <xsd:enumeration value="KNA"/>
          <xsd:enumeration value="KOR"/>
          <xsd:enumeration value="KOS"/>
          <xsd:enumeration value="KWT"/>
          <xsd:enumeration value="LAO"/>
          <xsd:enumeration value="LBN"/>
          <xsd:enumeration value="LBR"/>
          <xsd:enumeration value="LBY"/>
          <xsd:enumeration value="LCA"/>
          <xsd:enumeration value="LKA"/>
          <xsd:enumeration value="LSO"/>
          <xsd:enumeration value="LTU"/>
          <xsd:enumeration value="LVA"/>
          <xsd:enumeration value="MAR"/>
          <xsd:enumeration value="MDA"/>
          <xsd:enumeration value="MDG"/>
          <xsd:enumeration value="MDV"/>
          <xsd:enumeration value="MEX"/>
          <xsd:enumeration value="MHL"/>
          <xsd:enumeration value="MKD"/>
          <xsd:enumeration value="MLI"/>
          <xsd:enumeration value="MMR"/>
          <xsd:enumeration value="MNE"/>
          <xsd:enumeration value="MNG"/>
          <xsd:enumeration value="MOZ"/>
          <xsd:enumeration value="MRT"/>
          <xsd:enumeration value="MSR"/>
          <xsd:enumeration value="MUS"/>
          <xsd:enumeration value="MWI"/>
          <xsd:enumeration value="MYS"/>
          <xsd:enumeration value="NAM"/>
          <xsd:enumeration value="NER"/>
          <xsd:enumeration value="NGA"/>
          <xsd:enumeration value="NIC"/>
          <xsd:enumeration value="NIU"/>
          <xsd:enumeration value="NPL"/>
          <xsd:enumeration value="NRU"/>
          <xsd:enumeration value="PAK"/>
          <xsd:enumeration value="PAL"/>
          <xsd:enumeration value="PAN"/>
          <xsd:enumeration value="PER"/>
          <xsd:enumeration value="PHL"/>
          <xsd:enumeration value="PLW"/>
          <xsd:enumeration value="PNG"/>
          <xsd:enumeration value="POL"/>
          <xsd:enumeration value="PRK"/>
          <xsd:enumeration value="PRY"/>
          <xsd:enumeration value="PSC"/>
          <xsd:enumeration value="QAT"/>
          <xsd:enumeration value="R11"/>
          <xsd:enumeration value="R12"/>
          <xsd:enumeration value="R44"/>
          <xsd:enumeration value="R45"/>
          <xsd:enumeration value="R46"/>
          <xsd:enumeration value="R47"/>
          <xsd:enumeration value="RJB"/>
          <xsd:enumeration value="ROU"/>
          <xsd:enumeration value="RUS"/>
          <xsd:enumeration value="RWA"/>
          <xsd:enumeration value="SAU"/>
          <xsd:enumeration value="SDN"/>
          <xsd:enumeration value="SEN"/>
          <xsd:enumeration value="SLB"/>
          <xsd:enumeration value="SLE"/>
          <xsd:enumeration value="SLV"/>
          <xsd:enumeration value="SOM"/>
          <xsd:enumeration value="SRB"/>
          <xsd:enumeration value="SSD"/>
          <xsd:enumeration value="STP"/>
          <xsd:enumeration value="SUR"/>
          <xsd:enumeration value="SVK"/>
          <xsd:enumeration value="SWZ"/>
          <xsd:enumeration value="SYC"/>
          <xsd:enumeration value="SYR"/>
          <xsd:enumeration value="TCA"/>
          <xsd:enumeration value="TCD"/>
          <xsd:enumeration value="TGO"/>
          <xsd:enumeration value="THA"/>
          <xsd:enumeration value="TJK"/>
          <xsd:enumeration value="TKL"/>
          <xsd:enumeration value="TKM"/>
          <xsd:enumeration value="TLS"/>
          <xsd:enumeration value="TON"/>
          <xsd:enumeration value="TTO"/>
          <xsd:enumeration value="TUN"/>
          <xsd:enumeration value="TUR"/>
          <xsd:enumeration value="TUV"/>
          <xsd:enumeration value="TZA"/>
          <xsd:enumeration value="UGA"/>
          <xsd:enumeration value="UKR"/>
          <xsd:enumeration value="UNV"/>
          <xsd:enumeration value="URY"/>
          <xsd:enumeration value="UZB"/>
          <xsd:enumeration value="VCT"/>
          <xsd:enumeration value="VEN"/>
          <xsd:enumeration value="VGB"/>
          <xsd:enumeration value="VNM"/>
          <xsd:enumeration value="VUT"/>
          <xsd:enumeration value="WSM"/>
          <xsd:enumeration value="YEM"/>
          <xsd:enumeration value="ZAF"/>
          <xsd:enumeration value="ZMB"/>
          <xsd:enumeration value="ZWE"/>
          <xsd:enumeration value="H01"/>
          <xsd:enumeration value="H02"/>
          <xsd:enumeration value="H03"/>
          <xsd:enumeration value="H04"/>
          <xsd:enumeration value="H05"/>
          <xsd:enumeration value="H10"/>
          <xsd:enumeration value="H11"/>
          <xsd:enumeration value="H13"/>
          <xsd:enumeration value="H13"/>
          <xsd:enumeration value="H14"/>
          <xsd:enumeration value="H15"/>
          <xsd:enumeration value="H17"/>
          <xsd:enumeration value="H18"/>
          <xsd:enumeration value="H19"/>
          <xsd:enumeration value="H20"/>
          <xsd:enumeration value="H21"/>
          <xsd:enumeration value="H22"/>
          <xsd:enumeration value="H23"/>
          <xsd:enumeration value="H24"/>
          <xsd:enumeration value="H25"/>
          <xsd:enumeration value="H26"/>
          <xsd:enumeration value="H27"/>
          <xsd:enumeration value="H28"/>
          <xsd:enumeration value="H30"/>
          <xsd:enumeration value="H31"/>
          <xsd:enumeration value="H35"/>
          <xsd:enumeration value="H42"/>
          <xsd:enumeration value="H43"/>
          <xsd:enumeration value="H45"/>
          <xsd:enumeration value="H46"/>
          <xsd:enumeration value="H48"/>
          <xsd:enumeration value="H49"/>
          <xsd:enumeration value="H51"/>
          <xsd:enumeration value="H54"/>
          <xsd:enumeration value="H56"/>
          <xsd:enumeration value="H57"/>
          <xsd:enumeration value="H58"/>
          <xsd:enumeration value="H59"/>
          <xsd:enumeration value="H61"/>
          <xsd:enumeration value="H62"/>
          <xsd:enumeration value="H70"/>
          <xsd:enumeration value="H71"/>
        </xsd:restriction>
      </xsd:simpleType>
    </xsd:element>
    <xsd:element name="UndpDocFormat" ma:index="12" nillable="true" ma:displayName="Document Medium" ma:description="The medium/format from which this document originated (i.e. Fax, Paper, eDocument etc.)" ma:format="Dropdown" ma:internalName="UndpDocFormat">
      <xsd:simpleType>
        <xsd:restriction base="dms:Choice">
          <xsd:enumeration value="E-Document"/>
          <xsd:enumeration value="Letter/Paper"/>
          <xsd:enumeration value="E-Mail"/>
          <xsd:enumeration value="Fax/Telecopy"/>
          <xsd:enumeration value="Audio"/>
          <xsd:enumeration value="Database"/>
          <xsd:enumeration value="Image/Picture"/>
          <xsd:enumeration value="Instant Message"/>
          <xsd:enumeration value="Social Media"/>
        </xsd:restriction>
      </xsd:simpleType>
    </xsd:element>
    <xsd:element name="UndpDocID" ma:index="14" nillable="true" ma:displayName="Doc ID" ma:description="The Unique ID number for this document. Reserve for System Use." ma:internalName="UndpDocID">
      <xsd:simpleType>
        <xsd:restriction base="dms:Text">
          <xsd:maxLength value="35"/>
        </xsd:restriction>
      </xsd:simpleType>
    </xsd:element>
    <xsd:element name="TaxCatchAll" ma:index="23" nillable="true" ma:displayName="Taxonomy Catch All Column" ma:hidden="true" ma:list="{ebf97bad-dcbe-4f0d-9a23-b800605d6ac9}" ma:internalName="TaxCatchAll" ma:showField="CatchAllData" ma:web="f1161f5b-24a3-4c2d-bc81-44cb9325e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Taxonomy Catch All Column1" ma:hidden="true" ma:list="{ebf97bad-dcbe-4f0d-9a23-b800605d6ac9}" ma:internalName="TaxCatchAllLabel" ma:readOnly="true" ma:showField="CatchAllDataLabel" ma:web="f1161f5b-24a3-4c2d-bc81-44cb9325e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UndpDocTypeMMTaxHTField0" ma:index="25" nillable="true" ma:taxonomy="true" ma:internalName="UndpDocTypeMMTaxHTField0" ma:taxonomyFieldName="UndpDocTypeMM" ma:displayName="Document Type" ma:default="" ma:fieldId="{ef94467a-fb76-4b42-91a0-5b5bdb6c8d34}" ma:sspId="28e6c43a-9e99-4bdd-9574-a0fa4ea3b61e" ma:termSetId="9ee71e91-19a9-476b-852f-3c2a633960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CountryTaxHTField0" ma:index="27" nillable="true" ma:taxonomy="true" ma:internalName="UNDPCountryTaxHTField0" ma:taxonomyFieldName="UNDPCountry" ma:displayName="Applies To Unit/Office/Country" ma:default="" ma:fieldId="{81e4cc14-7d66-47aa-92fc-e5e3ceab8cf9}" ma:taxonomyMulti="true" ma:sspId="28e6c43a-9e99-4bdd-9574-a0fa4ea3b61e" ma:termSetId="442a42f2-fc2a-49a0-9036-6cd97a005f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DocumentCategoryTaxHTField0" ma:index="30" nillable="true" ma:taxonomy="true" ma:internalName="UNDPDocumentCategoryTaxHTField0" ma:taxonomyFieldName="UNDPDocumentCategory" ma:displayName="Document Category" ma:readOnly="false" ma:default="" ma:fieldId="{30683383-b7b1-438d-8f61-9bf6b516a9e8}" ma:sspId="28e6c43a-9e99-4bdd-9574-a0fa4ea3b61e" ma:termSetId="353ae5a2-1c9c-42f6-bb56-cf3ba72fb6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db62fdefd74bd188b0c1cc54de5bcf" ma:index="32" nillable="true" ma:taxonomy="true" ma:internalName="b6db62fdefd74bd188b0c1cc54de5bcf" ma:taxonomyFieldName="UndpUnitMM" ma:displayName="Responsible Unit/Office" ma:readOnly="false" ma:default="" ma:fieldId="{b6db62fd-efd7-4bd1-88b0-c1cc54de5bcf}" ma:taxonomyMulti="true" ma:sspId="28e6c43a-9e99-4bdd-9574-a0fa4ea3b61e" ma:termSetId="41041907-3ad1-4549-b766-200fd229bd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_x0020_LanguagesTaxHTField0" ma:index="33" nillable="true" ma:taxonomy="true" ma:internalName="UN_x0020_LanguagesTaxHTField0" ma:taxonomyFieldName="UN_x0020_Languages" ma:displayName="UN Languages" ma:readOnly="false" ma:default="1;#English|7f98b732-4b5b-4b70-ba90-a0eff09b5d2d" ma:fieldId="{41a2b052-e54a-4bfe-83da-6da45935c81e}" ma:sspId="28e6c43a-9e99-4bdd-9574-a0fa4ea3b61e" ma:termSetId="b4046108-c9b1-4d97-ad16-d3846fb24317" ma:anchorId="45d05d46-9bc9-40df-8618-9658690cf41e" ma:open="false" ma:isKeyword="false">
      <xsd:complexType>
        <xsd:sequence>
          <xsd:element ref="pc:Terms" minOccurs="0" maxOccurs="1"/>
        </xsd:sequence>
      </xsd:complexType>
    </xsd:element>
    <xsd:element name="c4e2ab2cc9354bbf9064eeb465a566ea" ma:index="34" nillable="true" ma:taxonomy="true" ma:internalName="c4e2ab2cc9354bbf9064eeb465a566ea" ma:taxonomyFieldName="eRegFilingCodeMM" ma:displayName="eFiling Code" ma:readOnly="false" ma:default="" ma:fieldId="{c4e2ab2c-c935-4bbf-9064-eeb465a566ea}" ma:sspId="28e6c43a-9e99-4bdd-9574-a0fa4ea3b61e" ma:termSetId="3f69c20a-3173-4973-84b2-95ebea5be078" ma:anchorId="f37a81ce-dd31-4fa3-b388-af2156d559de" ma:open="false" ma:isKeyword="false">
      <xsd:complexType>
        <xsd:sequence>
          <xsd:element ref="pc:Terms" minOccurs="0" maxOccurs="1"/>
        </xsd:sequence>
      </xsd:complexType>
    </xsd:element>
    <xsd:element name="UNDPFocusAreasTaxHTField0" ma:index="35" nillable="true" ma:taxonomy="true" ma:internalName="UNDPFocusAreasTaxHTField0" ma:taxonomyFieldName="UNDPFocusAreas" ma:displayName="Focus Area" ma:readOnly="false" ma:default="" ma:fieldId="{c0f5d6bc-94c2-4efb-8cb3-448ca9792810}" ma:taxonomyMulti="true" ma:sspId="28e6c43a-9e99-4bdd-9574-a0fa4ea3b61e" ma:termSetId="5595b894-23d9-4524-8855-5c6c69b8bcc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IsTemplate" ma:index="43" nillable="true" ma:displayName="Template" ma:default="No" ma:description="Is this document a template or model upon which other documents should be based?" ma:format="RadioButtons" ma:hidden="true" ma:internalName="UndpIsTemplate" ma:readOnly="fals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61f5b-24a3-4c2d-bc81-44cb9325e8ee" elementFormDefault="qualified">
    <xsd:import namespace="http://schemas.microsoft.com/office/2006/documentManagement/types"/>
    <xsd:import namespace="http://schemas.microsoft.com/office/infopath/2007/PartnerControls"/>
    <xsd:element name="UNDPPOPPFunctionalArea" ma:index="5" nillable="true" ma:displayName="Functional Area" ma:description="The Functional Area (as defined in POPP) of this document" ma:format="Dropdown" ma:internalName="UNDPPOPPFunctionalArea" ma:readOnly="false">
      <xsd:simpleType>
        <xsd:restriction base="dms:Choice">
          <xsd:enumeration value="Administrative Services"/>
          <xsd:enumeration value="Contract and Procurement"/>
          <xsd:enumeration value="Ethics"/>
          <xsd:enumeration value="Financial Resources"/>
          <xsd:enumeration value="Human Resources"/>
          <xsd:enumeration value="Information and Communications Technology"/>
          <xsd:enumeration value="Management of Crisis and Special Development Situations"/>
          <xsd:enumeration value="Partnerships"/>
          <xsd:enumeration value="Programme and Project"/>
          <xsd:enumeration value="Results &amp; Accountability"/>
          <xsd:enumeration value="Prescriptive Content"/>
          <xsd:enumeration value="Security"/>
        </xsd:restriction>
      </xsd:simpleType>
    </xsd:element>
    <xsd:element name="Outcome1" ma:index="9" nillable="true" ma:displayName="Output No" ma:internalName="Outcome1" ma:readOnly="false">
      <xsd:simpleType>
        <xsd:restriction base="dms:Text">
          <xsd:maxLength value="8"/>
        </xsd:restriction>
      </xsd:simpleType>
    </xsd:element>
    <xsd:element name="PDC_x0020_Document_x0020_Category" ma:index="15" nillable="true" ma:displayName="PDC Document Category" ma:default="Project" ma:format="Dropdown" ma:internalName="PDC_x0020_Document_x0020_Category" ma:readOnly="false">
      <xsd:simpleType>
        <xsd:restriction base="dms:Choice">
          <xsd:enumeration value="Project"/>
          <xsd:enumeration value="Proposal"/>
        </xsd:restriction>
      </xsd:simpleType>
    </xsd:element>
    <xsd:element name="UNDPPublishedDate" ma:index="19" nillable="true" ma:displayName="Published Date" ma:description="The date the document was published" ma:format="DateOnly" ma:hidden="true" ma:internalName="UNDPPublishedDate" ma:readOnly="false">
      <xsd:simpleType>
        <xsd:restriction base="dms:DateTime"/>
      </xsd:simpleType>
    </xsd:element>
    <xsd:element name="UNDPSummary" ma:index="21" nillable="true" ma:displayName="Summary" ma:description="A brief description or summary of the document that will displayed in search results." ma:hidden="true" ma:internalName="UNDPSummary" ma:readOnly="false">
      <xsd:simpleType>
        <xsd:restriction base="dms:Note"/>
      </xsd:simpleType>
    </xsd:element>
    <xsd:element name="o4086b1782a74105bb5269035bccc8e9" ma:index="39" nillable="true" ma:taxonomy="true" ma:internalName="o4086b1782a74105bb5269035bccc8e9" ma:taxonomyFieldName="Atlas_x0020_Document_x0020_Status" ma:displayName="PDC Document Status" ma:indexed="true" ma:default="763;#Draft|121d40a5-e62e-4d42-82e4-d6d12003de0a" ma:fieldId="{84086b17-82a7-4105-bb52-69035bccc8e9}" ma:sspId="28e6c43a-9e99-4bdd-9574-a0fa4ea3b61e" ma:termSetId="25903f6f-cbc1-40ed-9940-25d83ada12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Number" ma:index="40" nillable="true" ma:displayName="Project Number" ma:hidden="true" ma:internalName="Project_x0020_Number" ma:readOnly="false">
      <xsd:simpleType>
        <xsd:restriction base="dms:Text">
          <xsd:maxLength value="8"/>
        </xsd:restriction>
      </xsd:simpleType>
    </xsd:element>
    <xsd:element name="idff2b682fce4d0680503cd9036a3260" ma:index="41" nillable="true" ma:taxonomy="true" ma:internalName="idff2b682fce4d0680503cd9036a3260" ma:taxonomyFieldName="Atlas_x0020_Document_x0020_Type" ma:displayName="PDC Document Type" ma:default="" ma:fieldId="{2dff2b68-2fce-4d06-8050-3cd9036a3260}" ma:sspId="28e6c43a-9e99-4bdd-9574-a0fa4ea3b61e" ma:termSetId="30d68b81-e6e1-44c0-83ea-00369bf2f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c6531b704974d528487414686b72f6f" ma:index="44" nillable="true" ma:taxonomy="true" ma:internalName="gc6531b704974d528487414686b72f6f" ma:taxonomyFieldName="Operating_x0020_Unit0" ma:displayName="Operating Unit" ma:default="" ma:fieldId="{0c6531b7-0497-4d52-8487-414686b72f6f}" ma:sspId="28e6c43a-9e99-4bdd-9574-a0fa4ea3b61e" ma:termSetId="4a12f052-e370-4dc7-89e6-088c48edbf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Manager" ma:index="45" nillable="true" ma:displayName="Project Manager" ma:hidden="true" ma:internalName="Project_x0020_Manager" ma:readOnly="false">
      <xsd:simpleType>
        <xsd:restriction base="dms:Text">
          <xsd:maxLength value="50"/>
        </xsd:restriction>
      </xsd:simpleType>
    </xsd:element>
    <xsd:element name="_dlc_DocId" ma:index="4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_x0020_Coverage_x0020_Period_x0020_Start_x0020_Date" ma:index="50" nillable="true" ma:displayName="Document Coverage Period Start Date" ma:description="The period start date of the document covers or is valid (E.g. project start date specified in a project document, start date of the period covered by a project review report, a donor report, etc.)" ma:format="DateOnly" ma:internalName="Document_x0020_Coverage_x0020_Period_x0020_Start_x0020_Date">
      <xsd:simpleType>
        <xsd:restriction base="dms:DateTime"/>
      </xsd:simpleType>
    </xsd:element>
    <xsd:element name="Document_x0020_Coverage_x0020_Period_x0020_End_x0020_Date" ma:index="51" nillable="true" ma:displayName="Document Coverage Period End Date" ma:description="The period end date of the document covers or is valid (E.g. End date specified in a project document, period end date of review report, signed or published date if period is not relevant, such as MoU or Tender)" ma:format="DateOnly" ma:internalName="Document_x0020_Coverage_x0020_Period_x0020_End_x0020_Date" ma:readOnly="false">
      <xsd:simpleType>
        <xsd:restriction base="dms:DateTime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8e6c43a-9e99-4bdd-9574-a0fa4ea3b61e" ContentTypeId="0x010100F075C04BA242A84ABD3293E3AD35CDA4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DPDocumentCategoryTaxHTField0 xmlns="1ed4137b-41b2-488b-8250-6d369ec27664">
      <Terms xmlns="http://schemas.microsoft.com/office/infopath/2007/PartnerControls"/>
    </UNDPDocumentCategoryTaxHTField0>
    <b6db62fdefd74bd188b0c1cc54de5bcf xmlns="1ed4137b-41b2-488b-8250-6d369ec27664">
      <Terms xmlns="http://schemas.microsoft.com/office/infopath/2007/PartnerControls"/>
    </b6db62fdefd74bd188b0c1cc54de5bcf>
    <UndpDocFormat xmlns="1ed4137b-41b2-488b-8250-6d369ec27664" xsi:nil="true"/>
    <UNDPPublishedDate xmlns="f1161f5b-24a3-4c2d-bc81-44cb9325e8ee">2021-09-15T10:00:00+00:00</UNDPPublishedDate>
    <UNDPCountryTaxHTField0 xmlns="1ed4137b-41b2-488b-8250-6d369ec27664">
      <Terms xmlns="http://schemas.microsoft.com/office/infopath/2007/PartnerControls"/>
    </UNDPCountryTaxHTField0>
    <UndpOUCode xmlns="1ed4137b-41b2-488b-8250-6d369ec27664" xsi:nil="true"/>
    <PDC_x0020_Document_x0020_Category xmlns="f1161f5b-24a3-4c2d-bc81-44cb9325e8ee">Project</PDC_x0020_Document_x0020_Category>
    <UNDPSummary xmlns="f1161f5b-24a3-4c2d-bc81-44cb9325e8ee" xsi:nil="true"/>
    <UndpDocTypeMMTaxHTField0 xmlns="1ed4137b-41b2-488b-8250-6d369ec27664">
      <Terms xmlns="http://schemas.microsoft.com/office/infopath/2007/PartnerControls"/>
    </UndpDocTypeMMTaxHTField0>
    <UNDPFocusAreasTaxHTField0 xmlns="1ed4137b-41b2-488b-8250-6d369ec27664">
      <Terms xmlns="http://schemas.microsoft.com/office/infopath/2007/PartnerControls"/>
    </UNDPFocusAreasTaxHTField0>
    <idff2b682fce4d0680503cd9036a3260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Annual/Multi-Year Workplan</TermName>
          <TermId xmlns="http://schemas.microsoft.com/office/infopath/2007/PartnerControls">32cd623a-3734-435b-a6ba-7b0d4a2fa8e7</TermId>
        </TermInfo>
      </Terms>
    </idff2b682fce4d0680503cd9036a3260>
    <o4086b1782a74105bb5269035bccc8e9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121d40a5-e62e-4d42-82e4-d6d12003de0a</TermId>
        </TermInfo>
      </Terms>
    </o4086b1782a74105bb5269035bccc8e9>
    <_Publisher xmlns="http://schemas.microsoft.com/sharepoint/v3/fields" xsi:nil="true"/>
    <UNDPPOPPFunctionalArea xmlns="f1161f5b-24a3-4c2d-bc81-44cb9325e8ee">Programme and Project</UNDPPOPPFunctionalArea>
    <Document_x0020_Coverage_x0020_Period_x0020_Start_x0020_Date xmlns="f1161f5b-24a3-4c2d-bc81-44cb9325e8ee" xsi:nil="true"/>
    <Document_x0020_Coverage_x0020_Period_x0020_End_x0020_Date xmlns="f1161f5b-24a3-4c2d-bc81-44cb9325e8ee">2022-06-30T04:00:00+00:00</Document_x0020_Coverage_x0020_Period_x0020_End_x0020_Date>
    <Project_x0020_Number xmlns="f1161f5b-24a3-4c2d-bc81-44cb9325e8ee" xsi:nil="true"/>
    <Project_x0020_Manager xmlns="f1161f5b-24a3-4c2d-bc81-44cb9325e8ee" xsi:nil="true"/>
    <TaxCatchAll xmlns="1ed4137b-41b2-488b-8250-6d369ec27664">
      <Value>763</Value>
      <Value>1151</Value>
      <Value>1</Value>
      <Value>1113</Value>
    </TaxCatchAll>
    <c4e2ab2cc9354bbf9064eeb465a566ea xmlns="1ed4137b-41b2-488b-8250-6d369ec27664">
      <Terms xmlns="http://schemas.microsoft.com/office/infopath/2007/PartnerControls"/>
    </c4e2ab2cc9354bbf9064eeb465a566ea>
    <UndpProjectNo xmlns="1ed4137b-41b2-488b-8250-6d369ec27664">00130468</UndpProjectNo>
    <UndpDocStatus xmlns="1ed4137b-41b2-488b-8250-6d369ec27664">Draft</UndpDocStatus>
    <Outcome1 xmlns="f1161f5b-24a3-4c2d-bc81-44cb9325e8ee">00123774</Outcome1>
    <UndpClassificationLevel xmlns="1ed4137b-41b2-488b-8250-6d369ec27664">Public</UndpClassificationLevel>
    <UndpIsTemplate xmlns="1ed4137b-41b2-488b-8250-6d369ec27664">No</UndpIsTemplate>
    <UndpDocID xmlns="1ed4137b-41b2-488b-8250-6d369ec27664" xsi:nil="true"/>
    <UN_x0020_LanguagesTaxHTField0 xmlns="1ed4137b-41b2-488b-8250-6d369ec27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7f98b732-4b5b-4b70-ba90-a0eff09b5d2d</TermId>
        </TermInfo>
      </Terms>
    </UN_x0020_LanguagesTaxHTField0>
    <gc6531b704974d528487414686b72f6f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SVK</TermName>
          <TermId xmlns="http://schemas.microsoft.com/office/infopath/2007/PartnerControls">90492a6d-b50b-48d7-b82c-01bb6df97fb3</TermId>
        </TermInfo>
      </Terms>
    </gc6531b704974d528487414686b72f6f>
    <_dlc_DocId xmlns="f1161f5b-24a3-4c2d-bc81-44cb9325e8ee">ATLASPDC-4-138673</_dlc_DocId>
    <_dlc_DocIdUrl xmlns="f1161f5b-24a3-4c2d-bc81-44cb9325e8ee">
      <Url>https://info.undp.org/docs/pdc/_layouts/DocIdRedir.aspx?ID=ATLASPDC-4-138673</Url>
      <Description>ATLASPDC-4-138673</Description>
    </_dlc_DocIdUrl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Props1.xml><?xml version="1.0" encoding="utf-8"?>
<ds:datastoreItem xmlns:ds="http://schemas.openxmlformats.org/officeDocument/2006/customXml" ds:itemID="{16679192-D228-4DFD-BBD3-B0B952FB4936}"/>
</file>

<file path=customXml/itemProps2.xml><?xml version="1.0" encoding="utf-8"?>
<ds:datastoreItem xmlns:ds="http://schemas.openxmlformats.org/officeDocument/2006/customXml" ds:itemID="{49742CFA-008D-4BDA-8695-9B62252972EF}"/>
</file>

<file path=customXml/itemProps3.xml><?xml version="1.0" encoding="utf-8"?>
<ds:datastoreItem xmlns:ds="http://schemas.openxmlformats.org/officeDocument/2006/customXml" ds:itemID="{1FD72D0E-3016-486C-820F-8CCE3DD9E015}"/>
</file>

<file path=customXml/itemProps4.xml><?xml version="1.0" encoding="utf-8"?>
<ds:datastoreItem xmlns:ds="http://schemas.openxmlformats.org/officeDocument/2006/customXml" ds:itemID="{C875DF74-D539-4D8A-A0EC-44DFD4F0A705}"/>
</file>

<file path=customXml/itemProps5.xml><?xml version="1.0" encoding="utf-8"?>
<ds:datastoreItem xmlns:ds="http://schemas.openxmlformats.org/officeDocument/2006/customXml" ds:itemID="{56CE4503-1839-4F55-8C15-EB8B9FFD07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V. Deliverables and Indicators</vt:lpstr>
      <vt:lpstr>VI.Multi-Year Work Plan  Budget</vt:lpstr>
      <vt:lpstr>'VI.Multi-Year Work Plan  Budget'!_ftn1</vt:lpstr>
      <vt:lpstr>'VI.Multi-Year Work Plan  Budget'!_ftn2</vt:lpstr>
      <vt:lpstr>'VI.Multi-Year Work Plan  Budget'!_ftnref1</vt:lpstr>
      <vt:lpstr>'VI.Multi-Year Work Plan  Budget'!_ftnref2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Multi Year Work Plan and Budget</dc:title>
  <dc:subject/>
  <dc:creator>Asli Hekimoglu</dc:creator>
  <cp:lastModifiedBy>Lejla Sadiku</cp:lastModifiedBy>
  <dcterms:created xsi:type="dcterms:W3CDTF">2020-07-14T15:37:27Z</dcterms:created>
  <dcterms:modified xsi:type="dcterms:W3CDTF">2021-09-14T21:56:47Z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0x010100F075C04BA242A84ABD3293E3AD35CDA400AB50428DC784B44FAACCAA5FAE40C0590045B5E632B552204ABF0E616DD66BDA0F</vt:lpwstr>
  </property>
  <property fmtid="{D5CDD505-2E9C-101B-9397-08002B2CF9AE}" pid="3" name="UNDPCountry">
    <vt:lpwstr/>
  </property>
  <property fmtid="{D5CDD505-2E9C-101B-9397-08002B2CF9AE}" pid="4" name="UndpDocTypeMM">
    <vt:lpwstr/>
  </property>
  <property fmtid="{D5CDD505-2E9C-101B-9397-08002B2CF9AE}" pid="5" name="UNDPDocumentCategory">
    <vt:lpwstr/>
  </property>
  <property fmtid="{D5CDD505-2E9C-101B-9397-08002B2CF9AE}" pid="6" name="UN Languages">
    <vt:lpwstr>1;#English|7f98b732-4b5b-4b70-ba90-a0eff09b5d2d</vt:lpwstr>
  </property>
  <property fmtid="{D5CDD505-2E9C-101B-9397-08002B2CF9AE}" pid="7" name="Operating Unit0">
    <vt:lpwstr>1151;#SVK|90492a6d-b50b-48d7-b82c-01bb6df97fb3</vt:lpwstr>
  </property>
  <property fmtid="{D5CDD505-2E9C-101B-9397-08002B2CF9AE}" pid="8" name="Atlas Document Status">
    <vt:lpwstr>763;#Draft|121d40a5-e62e-4d42-82e4-d6d12003de0a</vt:lpwstr>
  </property>
  <property fmtid="{D5CDD505-2E9C-101B-9397-08002B2CF9AE}" pid="9" name="Atlas Document Type">
    <vt:lpwstr>1113;#Annual/Multi-Year Workplan|32cd623a-3734-435b-a6ba-7b0d4a2fa8e7</vt:lpwstr>
  </property>
  <property fmtid="{D5CDD505-2E9C-101B-9397-08002B2CF9AE}" pid="10" name="eRegFilingCodeMM">
    <vt:lpwstr/>
  </property>
  <property fmtid="{D5CDD505-2E9C-101B-9397-08002B2CF9AE}" pid="11" name="UndpUnitMM">
    <vt:lpwstr/>
  </property>
  <property fmtid="{D5CDD505-2E9C-101B-9397-08002B2CF9AE}" pid="12" name="UNDPFocusAreas">
    <vt:lpwstr/>
  </property>
  <property fmtid="{D5CDD505-2E9C-101B-9397-08002B2CF9AE}" pid="13" name="_dlc_DocIdItemGuid">
    <vt:lpwstr>09daf8f0-c63b-400b-85ff-ec91b4eda062</vt:lpwstr>
  </property>
  <property fmtid="{D5CDD505-2E9C-101B-9397-08002B2CF9AE}" pid="14" name="DocumentSetDescription">
    <vt:lpwstr/>
  </property>
  <property fmtid="{D5CDD505-2E9C-101B-9397-08002B2CF9AE}" pid="15" name="UnitTaxHTField0">
    <vt:lpwstr/>
  </property>
  <property fmtid="{D5CDD505-2E9C-101B-9397-08002B2CF9AE}" pid="16" name="Unit">
    <vt:lpwstr/>
  </property>
  <property fmtid="{D5CDD505-2E9C-101B-9397-08002B2CF9AE}" pid="17" name="URL">
    <vt:lpwstr/>
  </property>
</Properties>
</file>