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dp-my.sharepoint.com/personal/mariana_semehen_undp_org/Documents/Desktop/4_Projects/ENV/DRR/"/>
    </mc:Choice>
  </mc:AlternateContent>
  <xr:revisionPtr revIDLastSave="0" documentId="13_ncr:1_{BBAFC078-0436-4458-B41A-E5F0D1709F51}" xr6:coauthVersionLast="45" xr6:coauthVersionMax="46" xr10:uidLastSave="{00000000-0000-0000-0000-000000000000}"/>
  <bookViews>
    <workbookView xWindow="-108" yWindow="-108" windowWidth="23256" windowHeight="12576" xr2:uid="{F0CED34B-DBC0-FA4D-957D-C0636C6043B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 i="1" l="1"/>
  <c r="Q12" i="1" s="1"/>
  <c r="P14" i="1"/>
  <c r="Q14" i="1" s="1"/>
  <c r="P17" i="1"/>
  <c r="Q17" i="1" s="1"/>
  <c r="P20" i="1"/>
  <c r="Q20" i="1" s="1"/>
  <c r="P24" i="1"/>
  <c r="Q24" i="1" s="1"/>
  <c r="P26" i="1"/>
  <c r="Q26" i="1" s="1"/>
  <c r="P30" i="1"/>
  <c r="Q30" i="1" s="1"/>
  <c r="P32" i="1"/>
  <c r="Q32" i="1" s="1"/>
  <c r="P34" i="1"/>
  <c r="Q34" i="1" s="1"/>
  <c r="P37" i="1"/>
  <c r="Q37" i="1" s="1"/>
  <c r="Q40" i="1" l="1"/>
  <c r="P9" i="1"/>
  <c r="Q9" i="1" s="1"/>
</calcChain>
</file>

<file path=xl/sharedStrings.xml><?xml version="1.0" encoding="utf-8"?>
<sst xmlns="http://schemas.openxmlformats.org/spreadsheetml/2006/main" count="68" uniqueCount="63">
  <si>
    <t>Year: 2021</t>
  </si>
  <si>
    <t>EXPECTED  OUTPUTS</t>
  </si>
  <si>
    <t>PLANNED ACTIVITIES</t>
  </si>
  <si>
    <t>Baseline associated indicators
and annual targets</t>
  </si>
  <si>
    <t xml:space="preserve">Activity results and associated actions </t>
  </si>
  <si>
    <t>ANNUAL WORK PLAN</t>
  </si>
  <si>
    <t>Jan</t>
  </si>
  <si>
    <t>Feb</t>
  </si>
  <si>
    <t>March</t>
  </si>
  <si>
    <t>April</t>
  </si>
  <si>
    <t>May</t>
  </si>
  <si>
    <t>June</t>
  </si>
  <si>
    <t>July</t>
  </si>
  <si>
    <t>August</t>
  </si>
  <si>
    <t>September</t>
  </si>
  <si>
    <t>October</t>
  </si>
  <si>
    <t>November</t>
  </si>
  <si>
    <t>71300 Local Consultants</t>
  </si>
  <si>
    <t>71600 Travel</t>
  </si>
  <si>
    <t>December</t>
  </si>
  <si>
    <t>RESULT</t>
  </si>
  <si>
    <t>PLAN</t>
  </si>
  <si>
    <t>71400 Contractual services – Individ</t>
  </si>
  <si>
    <t>74200 Printing, Design, Translations</t>
  </si>
  <si>
    <t>DIFFERENCE</t>
  </si>
  <si>
    <t>74500 Miscellaneous Expenses</t>
  </si>
  <si>
    <t>GEN INDICATORS</t>
  </si>
  <si>
    <t>Men</t>
  </si>
  <si>
    <t>Women</t>
  </si>
  <si>
    <t>Survey Results</t>
  </si>
  <si>
    <t>Blog</t>
  </si>
  <si>
    <t>Report</t>
  </si>
  <si>
    <t>Project Manager</t>
  </si>
  <si>
    <t>Strengthening Disaster Risk Reduction and Recovery in Ukraine</t>
  </si>
  <si>
    <t>Project ID: 00129527</t>
  </si>
  <si>
    <t>OUTPUT 1: Target communities, including the most vulnerable, have improved capacity, knowledge tools and financing mechanisms to build resilience, and to prevent and better recover from natural disasters based on the principle of leaving no one behind.</t>
  </si>
  <si>
    <t>Activity 1: National government has improved policy frameworks and plans for Disaster Risk Management, coherent with Climate Change Adaptation policies that respond to the needs of women and men from diverse groups, especially the most vulnerable.</t>
  </si>
  <si>
    <t>Activity 2. National and local authorities have capacities to integrate and implement gender-responsive DRR measures</t>
  </si>
  <si>
    <t>Activity 3. Target communities, including the most vulnerable, have necessary capacity, knowledge tools and financing mechanisms to build resilience, and to prevent and better recover from natural disasters based on the principle of leaving no one behind</t>
  </si>
  <si>
    <t>35,511.11</t>
  </si>
  <si>
    <t>Technical Advisor on Civil Protection and Disaster Risk Management</t>
  </si>
  <si>
    <t>Recovery Advisor</t>
  </si>
  <si>
    <t xml:space="preserve">Policy &amp; Legal Expert </t>
  </si>
  <si>
    <t>15,707.90</t>
  </si>
  <si>
    <t>72100 Contractual Services-Companies</t>
  </si>
  <si>
    <t>Public hearings in disaster-affected regions</t>
  </si>
  <si>
    <t>Local level needs assessment in  disaster-affected regions</t>
  </si>
  <si>
    <t>72400 Communic &amp; Audio Visual Equip</t>
  </si>
  <si>
    <t>Gender and Human Rights Expert</t>
  </si>
  <si>
    <t>Finance Expert</t>
  </si>
  <si>
    <t>Development and implementation of  IT solution for flooding risk assessment and emergency preparedness in three target regions</t>
  </si>
  <si>
    <t>44,021.24</t>
  </si>
  <si>
    <t>Development  and implementation of early warning system for a pilot target community</t>
  </si>
  <si>
    <t>Printing training materials and manual on risk assessment</t>
  </si>
  <si>
    <t xml:space="preserve">Production of training materials and guildeines on DRR financing and data collaborations </t>
  </si>
  <si>
    <t>Project Management</t>
  </si>
  <si>
    <t>17,783.13</t>
  </si>
  <si>
    <t>178,441.25</t>
  </si>
  <si>
    <t>Total implementation</t>
  </si>
  <si>
    <t>165,223.38</t>
  </si>
  <si>
    <t>GMS</t>
  </si>
  <si>
    <t>13,217.87</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</si>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</sst>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_U_A_H_-;\-* #,##0\ _U_A_H_-;_-* &quot;-&quot;\ _U_A_H_-;_-@_-"/>
  </numFmts>
  <fonts count="21" x14ac:knownFonts="1">
    <font>
      <sz val="12"/>
      <color theme="1"/>
      <name val="Calibri"/>
      <family val="2"/>
      <scheme val="minor"/>
    </font>
    <font>
      <sz val="12"/>
      <color rgb="FFFF0000"/>
      <name val="Calibri"/>
      <family val="2"/>
      <scheme val="minor"/>
    </font>
    <font>
      <b/>
      <sz val="10"/>
      <color theme="1"/>
      <name val="Arial"/>
      <family val="2"/>
      <charset val="204"/>
    </font>
    <font>
      <sz val="10"/>
      <color theme="1"/>
      <name val="Arial"/>
      <family val="2"/>
      <charset val="204"/>
    </font>
    <font>
      <b/>
      <sz val="10"/>
      <name val="Arial"/>
      <family val="2"/>
      <charset val="204"/>
    </font>
    <font>
      <b/>
      <sz val="10"/>
      <color rgb="FFFF0000"/>
      <name val="Arial"/>
      <family val="2"/>
      <charset val="204"/>
    </font>
    <font>
      <i/>
      <sz val="10"/>
      <name val="Arial"/>
      <family val="2"/>
      <charset val="204"/>
    </font>
    <font>
      <sz val="10"/>
      <name val="Arial"/>
      <family val="2"/>
      <charset val="204"/>
    </font>
    <font>
      <sz val="10"/>
      <color rgb="FFFF0000"/>
      <name val="Arial"/>
      <family val="2"/>
      <charset val="204"/>
    </font>
    <font>
      <sz val="10"/>
      <name val="Arial"/>
      <family val="2"/>
    </font>
    <font>
      <b/>
      <sz val="10"/>
      <name val="Arial"/>
      <family val="2"/>
    </font>
    <font>
      <i/>
      <sz val="10"/>
      <name val="Arial"/>
      <family val="2"/>
    </font>
    <font>
      <b/>
      <sz val="10"/>
      <color theme="9" tint="-0.499984740745262"/>
      <name val="Arial"/>
      <family val="2"/>
      <charset val="204"/>
    </font>
    <font>
      <sz val="10"/>
      <color rgb="FF0070C0"/>
      <name val="Arial"/>
      <family val="2"/>
      <charset val="204"/>
    </font>
    <font>
      <b/>
      <sz val="10"/>
      <color rgb="FF0070C0"/>
      <name val="Arial"/>
      <family val="2"/>
    </font>
    <font>
      <b/>
      <sz val="10"/>
      <color rgb="FFFF0000"/>
      <name val="Arial"/>
      <family val="2"/>
    </font>
    <font>
      <sz val="10"/>
      <color rgb="FFFF0000"/>
      <name val="Arial"/>
      <family val="2"/>
    </font>
    <font>
      <b/>
      <sz val="12"/>
      <color theme="1"/>
      <name val="Calibri"/>
      <family val="2"/>
      <scheme val="minor"/>
    </font>
    <font>
      <b/>
      <sz val="12"/>
      <color rgb="FFFF0000"/>
      <name val="Calibri"/>
      <family val="2"/>
      <scheme val="minor"/>
    </font>
    <font>
      <sz val="12"/>
      <color theme="1"/>
      <name val="Calibri"/>
      <family val="2"/>
      <charset val="204"/>
    </font>
    <font>
      <b/>
      <sz val="12"/>
      <color theme="1"/>
      <name val="Calibri"/>
      <family val="2"/>
      <charset val="204"/>
      <scheme val="minor"/>
    </font>
  </fonts>
  <fills count="7">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2"/>
        <bgColor indexed="64"/>
      </patternFill>
    </fill>
    <fill>
      <patternFill patternType="solid">
        <fgColor theme="9" tint="0.39994506668294322"/>
        <bgColor indexed="64"/>
      </patternFill>
    </fill>
    <fill>
      <patternFill patternType="solid">
        <fgColor theme="8" tint="0.3999450666829432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80">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5" xfId="0" applyFont="1" applyBorder="1" applyAlignment="1">
      <alignment vertical="top" wrapText="1"/>
    </xf>
    <xf numFmtId="0" fontId="9" fillId="0" borderId="1" xfId="0" applyFont="1" applyBorder="1" applyAlignment="1">
      <alignment vertical="center" wrapText="1"/>
    </xf>
    <xf numFmtId="0" fontId="3" fillId="0" borderId="0" xfId="0" applyFont="1"/>
    <xf numFmtId="0" fontId="1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64" fontId="8" fillId="4"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2" fillId="0" borderId="1" xfId="0" applyFont="1" applyFill="1" applyBorder="1" applyAlignment="1">
      <alignment horizontal="left" vertical="center" wrapText="1"/>
    </xf>
    <xf numFmtId="164" fontId="5" fillId="4" borderId="1" xfId="0" applyNumberFormat="1" applyFont="1" applyFill="1" applyBorder="1" applyAlignment="1">
      <alignment horizontal="left" vertical="center" wrapText="1"/>
    </xf>
    <xf numFmtId="0" fontId="8" fillId="4" borderId="6" xfId="0" applyFont="1" applyFill="1" applyBorder="1" applyAlignment="1">
      <alignment vertical="center" wrapText="1"/>
    </xf>
    <xf numFmtId="0" fontId="14"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0" borderId="1" xfId="0" applyFont="1" applyBorder="1" applyAlignment="1">
      <alignment horizontal="right" vertical="center" wrapText="1"/>
    </xf>
    <xf numFmtId="0" fontId="2" fillId="0" borderId="11" xfId="0" applyFont="1" applyBorder="1" applyAlignment="1">
      <alignment horizontal="left" vertical="center" wrapText="1"/>
    </xf>
    <xf numFmtId="0" fontId="8" fillId="3" borderId="11" xfId="0" applyFont="1" applyFill="1" applyBorder="1" applyAlignment="1">
      <alignment vertical="center" wrapText="1"/>
    </xf>
    <xf numFmtId="0" fontId="7" fillId="0" borderId="11" xfId="0" applyFont="1" applyBorder="1" applyAlignment="1">
      <alignment vertical="center" wrapText="1"/>
    </xf>
    <xf numFmtId="0" fontId="3" fillId="0" borderId="11" xfId="0" applyFont="1" applyBorder="1" applyAlignment="1">
      <alignment vertical="center" wrapText="1"/>
    </xf>
    <xf numFmtId="0" fontId="3" fillId="0" borderId="11" xfId="0" applyFont="1" applyBorder="1" applyAlignment="1">
      <alignment horizontal="left" vertical="center" wrapText="1"/>
    </xf>
    <xf numFmtId="164" fontId="3" fillId="3" borderId="11" xfId="0" applyNumberFormat="1" applyFont="1" applyFill="1" applyBorder="1" applyAlignment="1">
      <alignment horizontal="left" vertical="center" wrapText="1"/>
    </xf>
    <xf numFmtId="0" fontId="8" fillId="3" borderId="12" xfId="0" applyFont="1" applyFill="1" applyBorder="1" applyAlignment="1">
      <alignment vertical="center" wrapText="1"/>
    </xf>
    <xf numFmtId="164" fontId="13" fillId="3" borderId="13" xfId="0" applyNumberFormat="1" applyFont="1" applyFill="1" applyBorder="1" applyAlignment="1">
      <alignment horizontal="left" vertical="center" wrapText="1"/>
    </xf>
    <xf numFmtId="0" fontId="2" fillId="0" borderId="12" xfId="0" applyFont="1" applyBorder="1" applyAlignment="1">
      <alignment horizontal="left" vertical="center" wrapText="1"/>
    </xf>
    <xf numFmtId="164" fontId="8" fillId="0" borderId="1" xfId="0" applyNumberFormat="1" applyFont="1" applyFill="1" applyBorder="1" applyAlignment="1">
      <alignment vertical="center" wrapText="1"/>
    </xf>
    <xf numFmtId="164" fontId="8" fillId="4" borderId="6" xfId="0" applyNumberFormat="1" applyFont="1" applyFill="1" applyBorder="1" applyAlignment="1">
      <alignment vertical="center" wrapText="1"/>
    </xf>
    <xf numFmtId="164" fontId="8" fillId="4" borderId="1" xfId="0" applyNumberFormat="1" applyFont="1" applyFill="1" applyBorder="1" applyAlignment="1">
      <alignment vertical="center" wrapText="1"/>
    </xf>
    <xf numFmtId="0" fontId="2" fillId="0" borderId="0" xfId="0" applyFont="1" applyBorder="1" applyAlignment="1">
      <alignment vertical="top" wrapText="1"/>
    </xf>
    <xf numFmtId="164" fontId="13" fillId="3" borderId="14" xfId="0" applyNumberFormat="1" applyFont="1" applyFill="1" applyBorder="1" applyAlignment="1">
      <alignment horizontal="left" vertical="center" wrapText="1"/>
    </xf>
    <xf numFmtId="0" fontId="0" fillId="0" borderId="0" xfId="0" applyBorder="1"/>
    <xf numFmtId="0" fontId="0" fillId="0" borderId="3" xfId="0" applyBorder="1"/>
    <xf numFmtId="0" fontId="0" fillId="0" borderId="4" xfId="0" applyBorder="1"/>
    <xf numFmtId="164" fontId="18" fillId="0" borderId="1" xfId="0" applyNumberFormat="1" applyFont="1" applyBorder="1" applyAlignment="1">
      <alignment horizontal="right"/>
    </xf>
    <xf numFmtId="0" fontId="17" fillId="0" borderId="1" xfId="0" applyFont="1" applyBorder="1"/>
    <xf numFmtId="0" fontId="3" fillId="3" borderId="15" xfId="0" applyFont="1" applyFill="1" applyBorder="1" applyAlignment="1">
      <alignment vertical="top" wrapText="1"/>
    </xf>
    <xf numFmtId="0" fontId="3" fillId="3" borderId="2" xfId="0" applyFont="1" applyFill="1" applyBorder="1" applyAlignment="1">
      <alignment horizontal="center" vertical="center" wrapText="1"/>
    </xf>
    <xf numFmtId="164" fontId="8" fillId="4" borderId="2" xfId="0" applyNumberFormat="1" applyFont="1" applyFill="1" applyBorder="1" applyAlignment="1">
      <alignment horizontal="left" vertical="center" wrapText="1"/>
    </xf>
    <xf numFmtId="0" fontId="3" fillId="3" borderId="16" xfId="0" applyFont="1" applyFill="1" applyBorder="1" applyAlignment="1">
      <alignment vertical="top" wrapText="1"/>
    </xf>
    <xf numFmtId="0" fontId="3" fillId="3" borderId="18" xfId="0" applyFont="1" applyFill="1" applyBorder="1" applyAlignment="1">
      <alignment vertical="top" wrapText="1"/>
    </xf>
    <xf numFmtId="0" fontId="3" fillId="3" borderId="17" xfId="0" applyFont="1" applyFill="1" applyBorder="1" applyAlignment="1">
      <alignment vertical="top" wrapText="1"/>
    </xf>
    <xf numFmtId="0" fontId="3" fillId="3" borderId="3" xfId="0" applyFont="1" applyFill="1" applyBorder="1" applyAlignment="1">
      <alignment vertical="top" wrapText="1"/>
    </xf>
    <xf numFmtId="0" fontId="3" fillId="3" borderId="1" xfId="0" applyFont="1" applyFill="1" applyBorder="1" applyAlignment="1">
      <alignment vertical="top" wrapText="1"/>
    </xf>
    <xf numFmtId="0" fontId="3" fillId="5" borderId="11" xfId="0" applyFont="1" applyFill="1" applyBorder="1" applyAlignment="1">
      <alignment vertical="center" wrapText="1"/>
    </xf>
    <xf numFmtId="0" fontId="3" fillId="6" borderId="11" xfId="0" applyFont="1" applyFill="1" applyBorder="1" applyAlignment="1">
      <alignment vertical="center" wrapText="1"/>
    </xf>
    <xf numFmtId="0" fontId="19" fillId="0" borderId="0" xfId="0" applyFont="1"/>
    <xf numFmtId="0" fontId="20" fillId="0" borderId="4" xfId="0" applyFont="1" applyBorder="1"/>
    <xf numFmtId="0" fontId="20" fillId="0" borderId="1" xfId="0" applyFont="1" applyBorder="1"/>
    <xf numFmtId="0" fontId="2" fillId="0" borderId="19" xfId="0" applyFont="1" applyBorder="1" applyAlignment="1">
      <alignment horizontal="left" vertical="center" wrapText="1"/>
    </xf>
    <xf numFmtId="0" fontId="2" fillId="0" borderId="0" xfId="0" applyFont="1" applyBorder="1" applyAlignment="1">
      <alignment horizontal="left" vertical="center" wrapText="1"/>
    </xf>
    <xf numFmtId="0" fontId="2" fillId="0" borderId="20" xfId="0" applyFont="1"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5" xfId="0" applyFont="1" applyBorder="1" applyAlignment="1">
      <alignment vertical="top" wrapText="1"/>
    </xf>
    <xf numFmtId="0" fontId="0" fillId="0" borderId="5" xfId="0" applyBorder="1" applyAlignment="1">
      <alignment vertical="top" wrapText="1"/>
    </xf>
    <xf numFmtId="0" fontId="0" fillId="0" borderId="20" xfId="0" applyBorder="1" applyAlignment="1"/>
    <xf numFmtId="0" fontId="2" fillId="0" borderId="0" xfId="0" applyFont="1" applyAlignment="1">
      <alignment horizontal="center" vertical="center"/>
    </xf>
    <xf numFmtId="0" fontId="5" fillId="0" borderId="2" xfId="0" applyFont="1" applyBorder="1" applyAlignment="1">
      <alignment horizontal="left" vertical="top" wrapText="1"/>
    </xf>
    <xf numFmtId="0" fontId="1" fillId="0" borderId="5" xfId="0" applyFont="1" applyBorder="1" applyAlignment="1">
      <alignment horizontal="left" vertical="top" wrapText="1"/>
    </xf>
    <xf numFmtId="0" fontId="12" fillId="0" borderId="21" xfId="0" applyFont="1" applyBorder="1" applyAlignment="1">
      <alignment horizontal="left" vertical="center" wrapText="1"/>
    </xf>
    <xf numFmtId="0" fontId="12" fillId="0" borderId="7" xfId="0" applyFont="1" applyBorder="1" applyAlignment="1">
      <alignment horizontal="left" vertical="center" wrapText="1"/>
    </xf>
    <xf numFmtId="0" fontId="12" fillId="0" borderId="22" xfId="0" applyFont="1" applyBorder="1" applyAlignment="1">
      <alignment horizontal="left"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12" fillId="0" borderId="19" xfId="0" applyFont="1" applyBorder="1" applyAlignment="1">
      <alignment horizontal="left" vertical="center" wrapText="1"/>
    </xf>
    <xf numFmtId="0" fontId="12" fillId="0" borderId="0" xfId="0" applyFont="1" applyBorder="1" applyAlignment="1">
      <alignment horizontal="left" vertical="center" wrapText="1"/>
    </xf>
    <xf numFmtId="0" fontId="12" fillId="0" borderId="2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479D4-12CC-1B48-A015-5A9A7454A70E}">
  <dimension ref="A1:DL58"/>
  <sheetViews>
    <sheetView tabSelected="1" zoomScale="81" zoomScaleNormal="81" workbookViewId="0">
      <selection activeCell="F47" sqref="F47"/>
    </sheetView>
  </sheetViews>
  <sheetFormatPr defaultColWidth="11.19921875" defaultRowHeight="15.6" x14ac:dyDescent="0.3"/>
  <cols>
    <col min="1" max="1" width="29.296875" customWidth="1"/>
    <col min="2" max="2" width="51.69921875" customWidth="1"/>
    <col min="3" max="3" width="16.296875" customWidth="1"/>
    <col min="17" max="17" width="16.19921875" customWidth="1"/>
  </cols>
  <sheetData>
    <row r="1" spans="1:25" s="11" customFormat="1" ht="13.05" customHeight="1" x14ac:dyDescent="0.25">
      <c r="A1" s="63" t="s">
        <v>5</v>
      </c>
      <c r="B1" s="63"/>
      <c r="C1" s="63"/>
      <c r="D1" s="63"/>
      <c r="E1" s="63"/>
      <c r="F1" s="63"/>
      <c r="G1" s="63"/>
      <c r="H1" s="63"/>
      <c r="I1" s="63"/>
      <c r="J1" s="63"/>
      <c r="K1" s="63"/>
      <c r="L1" s="63"/>
      <c r="M1" s="63"/>
      <c r="N1" s="63"/>
      <c r="O1" s="63"/>
      <c r="P1" s="63"/>
      <c r="Q1" s="63"/>
      <c r="R1" s="63"/>
      <c r="S1" s="63"/>
      <c r="T1" s="64" t="s">
        <v>26</v>
      </c>
      <c r="U1" s="64"/>
      <c r="V1" s="64"/>
      <c r="W1" s="64"/>
      <c r="X1" s="64"/>
      <c r="Y1" s="64"/>
    </row>
    <row r="2" spans="1:25" s="11" customFormat="1" ht="13.2" x14ac:dyDescent="0.25">
      <c r="A2" s="68" t="s">
        <v>33</v>
      </c>
      <c r="B2" s="68"/>
      <c r="C2" s="68"/>
      <c r="D2" s="68"/>
      <c r="E2" s="68"/>
      <c r="F2" s="68"/>
      <c r="G2" s="68"/>
      <c r="H2" s="68"/>
      <c r="I2" s="68"/>
      <c r="J2" s="68"/>
      <c r="K2" s="68"/>
      <c r="L2" s="68"/>
      <c r="M2" s="68"/>
      <c r="N2" s="68"/>
      <c r="O2" s="68"/>
      <c r="P2" s="68"/>
      <c r="Q2" s="68"/>
      <c r="R2" s="68"/>
      <c r="S2" s="68"/>
      <c r="T2" s="63"/>
      <c r="U2" s="63"/>
      <c r="V2" s="63"/>
      <c r="W2" s="63"/>
      <c r="X2" s="63"/>
      <c r="Y2" s="63"/>
    </row>
    <row r="3" spans="1:25" x14ac:dyDescent="0.3">
      <c r="A3" s="1" t="s">
        <v>34</v>
      </c>
      <c r="B3" s="2"/>
      <c r="C3" s="2"/>
      <c r="D3" s="2"/>
      <c r="E3" s="2"/>
      <c r="F3" s="2"/>
      <c r="G3" s="2"/>
      <c r="H3" s="2"/>
      <c r="I3" s="2"/>
      <c r="J3" s="2"/>
      <c r="K3" s="2"/>
      <c r="L3" s="2"/>
      <c r="M3" s="2"/>
      <c r="N3" s="2"/>
      <c r="O3" s="2"/>
      <c r="P3" s="2"/>
      <c r="Q3" s="2"/>
    </row>
    <row r="4" spans="1:25" ht="16.2" thickBot="1" x14ac:dyDescent="0.35">
      <c r="A4" s="3" t="s">
        <v>0</v>
      </c>
      <c r="B4" s="4"/>
      <c r="C4" s="4"/>
      <c r="D4" s="4"/>
      <c r="E4" s="4"/>
      <c r="F4" s="4"/>
      <c r="G4" s="4"/>
      <c r="H4" s="4"/>
      <c r="I4" s="4"/>
      <c r="J4" s="4"/>
      <c r="K4" s="4"/>
      <c r="L4" s="4"/>
      <c r="M4" s="4"/>
      <c r="N4" s="4"/>
      <c r="O4" s="4"/>
      <c r="P4" s="4"/>
      <c r="Q4" s="4"/>
    </row>
    <row r="5" spans="1:25" ht="16.2" thickBot="1" x14ac:dyDescent="0.35">
      <c r="A5" s="5" t="s">
        <v>1</v>
      </c>
      <c r="B5" s="6" t="s">
        <v>2</v>
      </c>
      <c r="C5" s="15"/>
      <c r="D5" s="6"/>
      <c r="E5" s="7"/>
      <c r="F5" s="6"/>
      <c r="G5" s="6"/>
      <c r="H5" s="6"/>
      <c r="I5" s="6"/>
      <c r="J5" s="6"/>
      <c r="K5" s="6"/>
      <c r="L5" s="6"/>
      <c r="M5" s="6"/>
      <c r="N5" s="6"/>
      <c r="O5" s="6"/>
      <c r="P5" s="15"/>
      <c r="Q5" s="13"/>
      <c r="T5" s="6"/>
      <c r="U5" s="6"/>
      <c r="V5" s="6"/>
      <c r="W5" s="6"/>
      <c r="X5" s="6"/>
    </row>
    <row r="6" spans="1:25" ht="27" thickBot="1" x14ac:dyDescent="0.35">
      <c r="A6" s="8" t="s">
        <v>3</v>
      </c>
      <c r="B6" s="8" t="s">
        <v>4</v>
      </c>
      <c r="C6" s="21" t="s">
        <v>21</v>
      </c>
      <c r="D6" s="12" t="s">
        <v>6</v>
      </c>
      <c r="E6" s="12" t="s">
        <v>7</v>
      </c>
      <c r="F6" s="12" t="s">
        <v>8</v>
      </c>
      <c r="G6" s="12" t="s">
        <v>9</v>
      </c>
      <c r="H6" s="12" t="s">
        <v>10</v>
      </c>
      <c r="I6" s="12" t="s">
        <v>11</v>
      </c>
      <c r="J6" s="12" t="s">
        <v>12</v>
      </c>
      <c r="K6" s="12" t="s">
        <v>13</v>
      </c>
      <c r="L6" s="12" t="s">
        <v>14</v>
      </c>
      <c r="M6" s="12" t="s">
        <v>15</v>
      </c>
      <c r="N6" s="12" t="s">
        <v>16</v>
      </c>
      <c r="O6" s="12" t="s">
        <v>19</v>
      </c>
      <c r="P6" s="16" t="s">
        <v>20</v>
      </c>
      <c r="Q6" s="22" t="s">
        <v>24</v>
      </c>
      <c r="T6" s="16" t="s">
        <v>27</v>
      </c>
      <c r="U6" s="16" t="s">
        <v>28</v>
      </c>
      <c r="V6" s="16" t="s">
        <v>29</v>
      </c>
      <c r="W6" s="16" t="s">
        <v>30</v>
      </c>
      <c r="X6" s="16" t="s">
        <v>31</v>
      </c>
    </row>
    <row r="7" spans="1:25" ht="58.95" customHeight="1" x14ac:dyDescent="0.3">
      <c r="A7" s="69" t="s">
        <v>35</v>
      </c>
      <c r="B7" s="71" t="s">
        <v>36</v>
      </c>
      <c r="C7" s="72"/>
      <c r="D7" s="72"/>
      <c r="E7" s="72"/>
      <c r="F7" s="72"/>
      <c r="G7" s="72"/>
      <c r="H7" s="72"/>
      <c r="I7" s="72"/>
      <c r="J7" s="72"/>
      <c r="K7" s="72"/>
      <c r="L7" s="72"/>
      <c r="M7" s="72"/>
      <c r="N7" s="72"/>
      <c r="O7" s="72"/>
      <c r="P7" s="72"/>
      <c r="Q7" s="73"/>
    </row>
    <row r="8" spans="1:25" ht="63" customHeight="1" thickBot="1" x14ac:dyDescent="0.35">
      <c r="A8" s="70"/>
      <c r="B8" s="74"/>
      <c r="C8" s="75"/>
      <c r="D8" s="75"/>
      <c r="E8" s="75"/>
      <c r="F8" s="75"/>
      <c r="G8" s="75"/>
      <c r="H8" s="75"/>
      <c r="I8" s="75"/>
      <c r="J8" s="75"/>
      <c r="K8" s="75"/>
      <c r="L8" s="75"/>
      <c r="M8" s="75"/>
      <c r="N8" s="75"/>
      <c r="O8" s="75"/>
      <c r="P8" s="75"/>
      <c r="Q8" s="76"/>
    </row>
    <row r="9" spans="1:25" ht="46.95" customHeight="1" thickBot="1" x14ac:dyDescent="0.35">
      <c r="A9" s="9"/>
      <c r="B9" s="10" t="s">
        <v>17</v>
      </c>
      <c r="C9" s="31" t="s">
        <v>43</v>
      </c>
      <c r="D9" s="27"/>
      <c r="E9" s="27"/>
      <c r="F9" s="27"/>
      <c r="G9" s="27"/>
      <c r="H9" s="25"/>
      <c r="I9" s="25"/>
      <c r="J9" s="25"/>
      <c r="K9" s="25"/>
      <c r="L9" s="25"/>
      <c r="M9" s="25"/>
      <c r="N9" s="25"/>
      <c r="O9" s="30"/>
      <c r="P9" s="33">
        <f>SUM(D9:O9)</f>
        <v>0</v>
      </c>
      <c r="Q9" s="35">
        <f>C9-P9</f>
        <v>15707.9</v>
      </c>
    </row>
    <row r="10" spans="1:25" ht="46.95" customHeight="1" thickBot="1" x14ac:dyDescent="0.35">
      <c r="A10" s="9"/>
      <c r="B10" s="23" t="s">
        <v>41</v>
      </c>
      <c r="C10" s="31"/>
      <c r="D10" s="27"/>
      <c r="E10" s="27"/>
      <c r="F10" s="51"/>
      <c r="G10" s="52"/>
      <c r="H10" s="52"/>
      <c r="I10" s="52"/>
      <c r="J10" s="25"/>
      <c r="K10" s="25"/>
      <c r="L10" s="25"/>
      <c r="M10" s="25"/>
      <c r="N10" s="25"/>
      <c r="O10" s="30"/>
      <c r="P10" s="17"/>
      <c r="Q10" s="20"/>
    </row>
    <row r="11" spans="1:25" ht="46.95" customHeight="1" thickBot="1" x14ac:dyDescent="0.35">
      <c r="A11" s="9"/>
      <c r="B11" s="23" t="s">
        <v>42</v>
      </c>
      <c r="C11" s="31"/>
      <c r="D11" s="27"/>
      <c r="E11" s="27"/>
      <c r="F11" s="51"/>
      <c r="G11" s="52"/>
      <c r="H11" s="52"/>
      <c r="I11" s="52"/>
      <c r="J11" s="25"/>
      <c r="K11" s="25"/>
      <c r="L11" s="25"/>
      <c r="M11" s="25"/>
      <c r="N11" s="25"/>
      <c r="O11" s="30"/>
      <c r="P11" s="17"/>
      <c r="Q11" s="20"/>
    </row>
    <row r="12" spans="1:25" ht="46.05" customHeight="1" thickBot="1" x14ac:dyDescent="0.35">
      <c r="A12" s="9"/>
      <c r="B12" s="10" t="s">
        <v>44</v>
      </c>
      <c r="C12" s="31">
        <v>1600</v>
      </c>
      <c r="D12" s="27"/>
      <c r="E12" s="27"/>
      <c r="F12" s="27"/>
      <c r="G12" s="27"/>
      <c r="H12" s="27"/>
      <c r="I12" s="27"/>
      <c r="J12" s="27"/>
      <c r="K12" s="27"/>
      <c r="L12" s="24"/>
      <c r="M12" s="25"/>
      <c r="N12" s="25"/>
      <c r="O12" s="30"/>
      <c r="P12" s="18">
        <f>SUM(D12:O12)</f>
        <v>0</v>
      </c>
      <c r="Q12" s="34">
        <f>C12-P12</f>
        <v>1600</v>
      </c>
    </row>
    <row r="13" spans="1:25" ht="46.05" customHeight="1" thickBot="1" x14ac:dyDescent="0.35">
      <c r="A13" s="9"/>
      <c r="B13" s="23" t="s">
        <v>45</v>
      </c>
      <c r="C13" s="31"/>
      <c r="D13" s="27"/>
      <c r="E13" s="27"/>
      <c r="F13" s="52"/>
      <c r="G13" s="52"/>
      <c r="H13" s="52"/>
      <c r="I13" s="27"/>
      <c r="J13" s="27"/>
      <c r="K13" s="27"/>
      <c r="L13" s="24"/>
      <c r="M13" s="25"/>
      <c r="N13" s="25"/>
      <c r="O13" s="30"/>
      <c r="P13" s="18"/>
      <c r="Q13" s="34"/>
    </row>
    <row r="14" spans="1:25" ht="48" customHeight="1" thickBot="1" x14ac:dyDescent="0.35">
      <c r="A14" s="9"/>
      <c r="B14" s="10" t="s">
        <v>18</v>
      </c>
      <c r="C14" s="31">
        <v>1000</v>
      </c>
      <c r="D14" s="27"/>
      <c r="E14" s="24"/>
      <c r="F14" s="24"/>
      <c r="G14" s="24"/>
      <c r="H14" s="24"/>
      <c r="I14" s="24"/>
      <c r="J14" s="24"/>
      <c r="K14" s="24"/>
      <c r="L14" s="24"/>
      <c r="M14" s="24"/>
      <c r="N14" s="24"/>
      <c r="O14" s="32"/>
      <c r="P14" s="18">
        <f>SUM(D14:O14)</f>
        <v>0</v>
      </c>
      <c r="Q14" s="19">
        <f>C14-P14</f>
        <v>1000</v>
      </c>
    </row>
    <row r="15" spans="1:25" ht="48" customHeight="1" thickBot="1" x14ac:dyDescent="0.35">
      <c r="A15" s="9"/>
      <c r="B15" s="23" t="s">
        <v>46</v>
      </c>
      <c r="C15" s="31"/>
      <c r="D15" s="27"/>
      <c r="E15" s="24"/>
      <c r="F15" s="51"/>
      <c r="G15" s="52"/>
      <c r="H15" s="52"/>
      <c r="I15" s="24"/>
      <c r="J15" s="24"/>
      <c r="K15" s="24"/>
      <c r="L15" s="24"/>
      <c r="M15" s="24"/>
      <c r="N15" s="24"/>
      <c r="O15" s="32"/>
      <c r="P15" s="18"/>
      <c r="Q15" s="19"/>
    </row>
    <row r="16" spans="1:25" ht="48" customHeight="1" thickBot="1" x14ac:dyDescent="0.35">
      <c r="A16" s="9"/>
      <c r="B16" s="10" t="s">
        <v>47</v>
      </c>
      <c r="C16" s="31">
        <v>200</v>
      </c>
      <c r="D16" s="27"/>
      <c r="E16" s="24"/>
      <c r="F16" s="24"/>
      <c r="G16" s="24"/>
      <c r="H16" s="24"/>
      <c r="I16" s="24"/>
      <c r="J16" s="24"/>
      <c r="K16" s="24"/>
      <c r="L16" s="24"/>
      <c r="M16" s="24"/>
      <c r="N16" s="24"/>
      <c r="O16" s="32"/>
      <c r="P16" s="18"/>
      <c r="Q16" s="19"/>
    </row>
    <row r="17" spans="1:116" ht="52.95" customHeight="1" thickBot="1" x14ac:dyDescent="0.35">
      <c r="A17" s="9"/>
      <c r="B17" s="10" t="s">
        <v>25</v>
      </c>
      <c r="C17" s="31">
        <v>200</v>
      </c>
      <c r="D17" s="28"/>
      <c r="E17" s="24"/>
      <c r="F17" s="24"/>
      <c r="G17" s="24"/>
      <c r="H17" s="24"/>
      <c r="I17" s="24"/>
      <c r="J17" s="24"/>
      <c r="K17" s="24"/>
      <c r="L17" s="24"/>
      <c r="M17" s="24"/>
      <c r="N17" s="24"/>
      <c r="O17" s="32"/>
      <c r="P17" s="18">
        <f>SUM(D17:O17)</f>
        <v>0</v>
      </c>
      <c r="Q17" s="19">
        <f>C17-P17</f>
        <v>200</v>
      </c>
    </row>
    <row r="18" spans="1:116" ht="42" customHeight="1" x14ac:dyDescent="0.3">
      <c r="A18" s="65"/>
      <c r="B18" s="77" t="s">
        <v>37</v>
      </c>
      <c r="C18" s="78"/>
      <c r="D18" s="78"/>
      <c r="E18" s="78"/>
      <c r="F18" s="78"/>
      <c r="G18" s="78"/>
      <c r="H18" s="78"/>
      <c r="I18" s="78"/>
      <c r="J18" s="78"/>
      <c r="K18" s="78"/>
      <c r="L18" s="78"/>
      <c r="M18" s="78"/>
      <c r="N18" s="78"/>
      <c r="O18" s="78"/>
      <c r="P18" s="78"/>
      <c r="Q18" s="79"/>
    </row>
    <row r="19" spans="1:116" ht="22.8" customHeight="1" thickBot="1" x14ac:dyDescent="0.35">
      <c r="A19" s="66"/>
      <c r="B19" s="77"/>
      <c r="C19" s="78"/>
      <c r="D19" s="78"/>
      <c r="E19" s="78"/>
      <c r="F19" s="78"/>
      <c r="G19" s="78"/>
      <c r="H19" s="78"/>
      <c r="I19" s="78"/>
      <c r="J19" s="78"/>
      <c r="K19" s="78"/>
      <c r="L19" s="78"/>
      <c r="M19" s="78"/>
      <c r="N19" s="78"/>
      <c r="O19" s="78"/>
      <c r="P19" s="78"/>
      <c r="Q19" s="79"/>
    </row>
    <row r="20" spans="1:116" ht="46.95" customHeight="1" thickBot="1" x14ac:dyDescent="0.35">
      <c r="A20" s="9"/>
      <c r="B20" s="10" t="s">
        <v>17</v>
      </c>
      <c r="C20" s="31" t="s">
        <v>39</v>
      </c>
      <c r="D20" s="24"/>
      <c r="E20" s="24"/>
      <c r="F20" s="24"/>
      <c r="G20" s="24"/>
      <c r="H20" s="24"/>
      <c r="I20" s="24"/>
      <c r="J20" s="24"/>
      <c r="K20" s="24"/>
      <c r="L20" s="24"/>
      <c r="M20" s="24"/>
      <c r="N20" s="25"/>
      <c r="O20" s="30"/>
      <c r="P20" s="15">
        <f t="shared" ref="P20:P26" si="0">SUM(D20:O20)</f>
        <v>0</v>
      </c>
      <c r="Q20" s="19">
        <f t="shared" ref="Q20:Q26" si="1">C20-P20</f>
        <v>35511.11</v>
      </c>
    </row>
    <row r="21" spans="1:116" ht="46.95" customHeight="1" thickBot="1" x14ac:dyDescent="0.35">
      <c r="A21" s="9"/>
      <c r="B21" s="23" t="s">
        <v>40</v>
      </c>
      <c r="C21" s="31"/>
      <c r="D21" s="24"/>
      <c r="E21" s="24"/>
      <c r="F21" s="52"/>
      <c r="G21" s="52"/>
      <c r="H21" s="52"/>
      <c r="I21" s="52"/>
      <c r="J21" s="24"/>
      <c r="K21" s="24"/>
      <c r="L21" s="24"/>
      <c r="M21" s="24"/>
      <c r="N21" s="25"/>
      <c r="O21" s="30"/>
      <c r="P21" s="15"/>
      <c r="Q21" s="19"/>
    </row>
    <row r="22" spans="1:116" ht="46.95" customHeight="1" thickBot="1" x14ac:dyDescent="0.35">
      <c r="A22" s="9"/>
      <c r="B22" s="23" t="s">
        <v>48</v>
      </c>
      <c r="C22" s="31"/>
      <c r="D22" s="24"/>
      <c r="E22" s="24"/>
      <c r="F22" s="52"/>
      <c r="G22" s="52"/>
      <c r="H22" s="52"/>
      <c r="I22" s="52"/>
      <c r="J22" s="24"/>
      <c r="K22" s="24"/>
      <c r="L22" s="24"/>
      <c r="M22" s="24"/>
      <c r="N22" s="25"/>
      <c r="O22" s="30"/>
      <c r="P22" s="15"/>
      <c r="Q22" s="19"/>
    </row>
    <row r="23" spans="1:116" ht="46.95" customHeight="1" thickBot="1" x14ac:dyDescent="0.35">
      <c r="A23" s="9"/>
      <c r="B23" s="23" t="s">
        <v>49</v>
      </c>
      <c r="C23" s="31"/>
      <c r="D23" s="24"/>
      <c r="E23" s="24"/>
      <c r="F23" s="24"/>
      <c r="G23" s="24"/>
      <c r="H23" s="52"/>
      <c r="I23" s="52"/>
      <c r="J23" s="24"/>
      <c r="K23" s="24"/>
      <c r="L23" s="24"/>
      <c r="M23" s="24"/>
      <c r="N23" s="25"/>
      <c r="O23" s="30"/>
      <c r="P23" s="15"/>
      <c r="Q23" s="19"/>
    </row>
    <row r="24" spans="1:116" ht="49.95" customHeight="1" thickBot="1" x14ac:dyDescent="0.35">
      <c r="A24" s="9"/>
      <c r="B24" s="10" t="s">
        <v>23</v>
      </c>
      <c r="C24" s="31">
        <v>1000</v>
      </c>
      <c r="D24" s="26"/>
      <c r="E24" s="24"/>
      <c r="F24" s="24"/>
      <c r="G24" s="24"/>
      <c r="H24" s="24"/>
      <c r="I24" s="24"/>
      <c r="J24" s="24"/>
      <c r="K24" s="24"/>
      <c r="L24" s="24"/>
      <c r="M24" s="24"/>
      <c r="N24" s="24"/>
      <c r="O24" s="24"/>
      <c r="P24" s="15">
        <f t="shared" si="0"/>
        <v>0</v>
      </c>
      <c r="Q24" s="19">
        <f t="shared" si="1"/>
        <v>1000</v>
      </c>
    </row>
    <row r="25" spans="1:116" ht="49.95" customHeight="1" thickBot="1" x14ac:dyDescent="0.35">
      <c r="A25" s="9"/>
      <c r="B25" s="23" t="s">
        <v>53</v>
      </c>
      <c r="C25" s="31"/>
      <c r="D25" s="26"/>
      <c r="E25" s="24"/>
      <c r="F25" s="24"/>
      <c r="G25" s="52"/>
      <c r="H25" s="52"/>
      <c r="I25" s="52"/>
      <c r="J25" s="24"/>
      <c r="K25" s="24"/>
      <c r="L25" s="24"/>
      <c r="M25" s="24"/>
      <c r="N25" s="24"/>
      <c r="O25" s="24"/>
      <c r="P25" s="15"/>
      <c r="Q25" s="19"/>
    </row>
    <row r="26" spans="1:116" ht="48" customHeight="1" thickBot="1" x14ac:dyDescent="0.35">
      <c r="A26" s="9"/>
      <c r="B26" s="10" t="s">
        <v>44</v>
      </c>
      <c r="C26" s="31">
        <v>46000</v>
      </c>
      <c r="D26" s="27"/>
      <c r="E26" s="24"/>
      <c r="F26" s="24"/>
      <c r="G26" s="24"/>
      <c r="H26" s="24"/>
      <c r="I26" s="24"/>
      <c r="J26" s="24"/>
      <c r="K26" s="24"/>
      <c r="L26" s="24"/>
      <c r="M26" s="24"/>
      <c r="N26" s="24"/>
      <c r="O26" s="24"/>
      <c r="P26" s="15">
        <f t="shared" si="0"/>
        <v>0</v>
      </c>
      <c r="Q26" s="19">
        <f t="shared" si="1"/>
        <v>46000</v>
      </c>
    </row>
    <row r="27" spans="1:116" ht="48" customHeight="1" thickBot="1" x14ac:dyDescent="0.35">
      <c r="A27" s="36"/>
      <c r="B27" s="23" t="s">
        <v>50</v>
      </c>
      <c r="C27" s="31"/>
      <c r="D27" s="27"/>
      <c r="E27" s="24"/>
      <c r="F27" s="52"/>
      <c r="G27" s="52"/>
      <c r="H27" s="52"/>
      <c r="I27" s="52"/>
      <c r="J27" s="24"/>
      <c r="K27" s="24"/>
      <c r="L27" s="24"/>
      <c r="M27" s="24"/>
      <c r="N27" s="24"/>
      <c r="O27" s="32"/>
      <c r="P27" s="15"/>
      <c r="Q27" s="19"/>
    </row>
    <row r="28" spans="1:116" ht="34.799999999999997" customHeight="1" x14ac:dyDescent="0.3">
      <c r="A28" s="67"/>
      <c r="B28" s="71" t="s">
        <v>38</v>
      </c>
      <c r="C28" s="72"/>
      <c r="D28" s="72"/>
      <c r="E28" s="72"/>
      <c r="F28" s="72"/>
      <c r="G28" s="72"/>
      <c r="H28" s="72"/>
      <c r="I28" s="72"/>
      <c r="J28" s="72"/>
      <c r="K28" s="72"/>
      <c r="L28" s="72"/>
      <c r="M28" s="72"/>
      <c r="N28" s="72"/>
      <c r="O28" s="72"/>
      <c r="P28" s="72"/>
      <c r="Q28" s="73"/>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row>
    <row r="29" spans="1:116" ht="34.200000000000003" customHeight="1" thickBot="1" x14ac:dyDescent="0.35">
      <c r="A29" s="67"/>
      <c r="B29" s="74"/>
      <c r="C29" s="75"/>
      <c r="D29" s="75"/>
      <c r="E29" s="75"/>
      <c r="F29" s="75"/>
      <c r="G29" s="75"/>
      <c r="H29" s="75"/>
      <c r="I29" s="75"/>
      <c r="J29" s="75"/>
      <c r="K29" s="75"/>
      <c r="L29" s="75"/>
      <c r="M29" s="75"/>
      <c r="N29" s="75"/>
      <c r="O29" s="75"/>
      <c r="P29" s="75"/>
      <c r="Q29" s="76"/>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row>
    <row r="30" spans="1:116" ht="46.95" customHeight="1" thickBot="1" x14ac:dyDescent="0.35">
      <c r="A30" s="9"/>
      <c r="B30" s="10" t="s">
        <v>44</v>
      </c>
      <c r="C30" s="31" t="s">
        <v>51</v>
      </c>
      <c r="D30" s="27"/>
      <c r="E30" s="27"/>
      <c r="F30" s="27"/>
      <c r="G30" s="27"/>
      <c r="H30" s="27"/>
      <c r="I30" s="27"/>
      <c r="J30" s="27"/>
      <c r="K30" s="27"/>
      <c r="L30" s="25"/>
      <c r="M30" s="25"/>
      <c r="N30" s="25"/>
      <c r="O30" s="30"/>
      <c r="P30" s="15">
        <f t="shared" ref="P30:P34" si="2">SUM(D30:O30)</f>
        <v>0</v>
      </c>
      <c r="Q30" s="14">
        <f t="shared" ref="Q30:Q34" si="3">C30-P30</f>
        <v>44021.24</v>
      </c>
    </row>
    <row r="31" spans="1:116" ht="46.95" customHeight="1" thickBot="1" x14ac:dyDescent="0.35">
      <c r="A31" s="9"/>
      <c r="B31" s="23" t="s">
        <v>52</v>
      </c>
      <c r="C31" s="31"/>
      <c r="D31" s="27"/>
      <c r="E31" s="27"/>
      <c r="F31" s="52"/>
      <c r="G31" s="52"/>
      <c r="H31" s="52"/>
      <c r="I31" s="52"/>
      <c r="J31" s="27"/>
      <c r="K31" s="27"/>
      <c r="L31" s="25"/>
      <c r="M31" s="25"/>
      <c r="N31" s="25"/>
      <c r="O31" s="30"/>
      <c r="P31" s="15"/>
      <c r="Q31" s="14"/>
    </row>
    <row r="32" spans="1:116" ht="49.95" customHeight="1" thickBot="1" x14ac:dyDescent="0.35">
      <c r="A32" s="9"/>
      <c r="B32" s="10" t="s">
        <v>23</v>
      </c>
      <c r="C32" s="31">
        <v>2000</v>
      </c>
      <c r="D32" s="29"/>
      <c r="E32" s="29"/>
      <c r="F32" s="24"/>
      <c r="G32" s="24"/>
      <c r="H32" s="24"/>
      <c r="I32" s="24"/>
      <c r="J32" s="24"/>
      <c r="K32" s="24"/>
      <c r="L32" s="24"/>
      <c r="M32" s="24"/>
      <c r="N32" s="24"/>
      <c r="O32" s="24"/>
      <c r="P32" s="15">
        <f t="shared" si="2"/>
        <v>0</v>
      </c>
      <c r="Q32" s="14">
        <f t="shared" si="3"/>
        <v>2000</v>
      </c>
    </row>
    <row r="33" spans="1:116" ht="49.95" customHeight="1" thickBot="1" x14ac:dyDescent="0.35">
      <c r="A33" s="9"/>
      <c r="B33" s="23" t="s">
        <v>54</v>
      </c>
      <c r="C33" s="31"/>
      <c r="D33" s="29"/>
      <c r="E33" s="29"/>
      <c r="F33" s="24"/>
      <c r="G33" s="24"/>
      <c r="H33" s="52"/>
      <c r="I33" s="52"/>
      <c r="J33" s="24"/>
      <c r="K33" s="24"/>
      <c r="L33" s="24"/>
      <c r="M33" s="24"/>
      <c r="N33" s="24"/>
      <c r="O33" s="24"/>
      <c r="P33" s="15"/>
      <c r="Q33" s="14"/>
    </row>
    <row r="34" spans="1:116" ht="48" customHeight="1" thickBot="1" x14ac:dyDescent="0.35">
      <c r="A34" s="9"/>
      <c r="B34" s="10" t="s">
        <v>25</v>
      </c>
      <c r="C34" s="31">
        <v>200</v>
      </c>
      <c r="D34" s="29"/>
      <c r="E34" s="29"/>
      <c r="F34" s="24"/>
      <c r="G34" s="24"/>
      <c r="H34" s="24"/>
      <c r="I34" s="24"/>
      <c r="J34" s="24"/>
      <c r="K34" s="24"/>
      <c r="L34" s="24"/>
      <c r="M34" s="24"/>
      <c r="N34" s="24"/>
      <c r="O34" s="32"/>
      <c r="P34" s="15">
        <f t="shared" si="2"/>
        <v>0</v>
      </c>
      <c r="Q34" s="14">
        <f t="shared" si="3"/>
        <v>200</v>
      </c>
    </row>
    <row r="35" spans="1:116" ht="42" customHeight="1" thickBot="1" x14ac:dyDescent="0.35">
      <c r="A35" s="9" t="s">
        <v>55</v>
      </c>
      <c r="B35" s="56"/>
      <c r="C35" s="57"/>
      <c r="D35" s="57"/>
      <c r="E35" s="57"/>
      <c r="F35" s="57"/>
      <c r="G35" s="57"/>
      <c r="H35" s="57"/>
      <c r="I35" s="57"/>
      <c r="J35" s="57"/>
      <c r="K35" s="57"/>
      <c r="L35" s="57"/>
      <c r="M35" s="57"/>
      <c r="N35" s="57"/>
      <c r="O35" s="57"/>
      <c r="P35" s="57"/>
      <c r="Q35" s="58"/>
    </row>
    <row r="36" spans="1:116" ht="100.95" hidden="1" customHeight="1" thickBot="1" x14ac:dyDescent="0.35">
      <c r="A36" s="9"/>
      <c r="B36" s="59"/>
      <c r="C36" s="60"/>
      <c r="D36" s="60"/>
      <c r="E36" s="60"/>
      <c r="F36" s="60"/>
      <c r="G36" s="60"/>
      <c r="H36" s="60"/>
      <c r="I36" s="60"/>
      <c r="J36" s="60"/>
      <c r="K36" s="60"/>
      <c r="L36" s="60"/>
      <c r="M36" s="60"/>
      <c r="N36" s="60"/>
      <c r="O36" s="60"/>
      <c r="P36" s="61"/>
      <c r="Q36" s="62"/>
    </row>
    <row r="37" spans="1:116" ht="46.95" customHeight="1" thickBot="1" x14ac:dyDescent="0.35">
      <c r="A37" s="9"/>
      <c r="B37" s="10" t="s">
        <v>22</v>
      </c>
      <c r="C37" s="37" t="s">
        <v>56</v>
      </c>
      <c r="D37" s="51"/>
      <c r="E37" s="51"/>
      <c r="F37" s="52"/>
      <c r="G37" s="52"/>
      <c r="H37" s="52"/>
      <c r="I37" s="52"/>
      <c r="J37" s="43"/>
      <c r="K37" s="43"/>
      <c r="L37" s="43"/>
      <c r="M37" s="43"/>
      <c r="N37" s="43"/>
      <c r="O37" s="43"/>
      <c r="P37" s="44">
        <f>SUM(D37:O37)</f>
        <v>0</v>
      </c>
      <c r="Q37" s="45">
        <f>C37-P37</f>
        <v>17783.13</v>
      </c>
    </row>
    <row r="38" spans="1:116" ht="46.95" customHeight="1" thickBot="1" x14ac:dyDescent="0.35">
      <c r="A38" s="36"/>
      <c r="B38" s="23" t="s">
        <v>32</v>
      </c>
      <c r="C38" s="46"/>
      <c r="D38" s="47"/>
      <c r="E38" s="47"/>
      <c r="F38" s="47"/>
      <c r="G38" s="47"/>
      <c r="H38" s="47"/>
      <c r="I38" s="47"/>
      <c r="J38" s="47"/>
      <c r="K38" s="47"/>
      <c r="L38" s="47"/>
      <c r="M38" s="47"/>
      <c r="N38" s="47"/>
      <c r="O38" s="48"/>
      <c r="P38" s="49"/>
      <c r="Q38" s="50"/>
    </row>
    <row r="39" spans="1:116" ht="16.2" thickBot="1" x14ac:dyDescent="0.35"/>
    <row r="40" spans="1:116" s="40" customFormat="1" ht="16.2" thickBot="1" x14ac:dyDescent="0.35">
      <c r="A40" s="39"/>
      <c r="B40" s="42" t="s">
        <v>58</v>
      </c>
      <c r="C40" s="54" t="s">
        <v>59</v>
      </c>
      <c r="Q40" s="41" t="e">
        <f>SUM(#REF!,Q37,#REF!,Q34,Q32,#REF!,Q30,#REF!,#REF!,#REF!,Q26,Q24,Q20,Q17,Q14,#REF!,Q12,Q9)</f>
        <v>#REF!</v>
      </c>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row>
    <row r="41" spans="1:116" ht="16.2" thickBot="1" x14ac:dyDescent="0.35">
      <c r="B41" t="s">
        <v>60</v>
      </c>
      <c r="C41" t="s">
        <v>61</v>
      </c>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row>
    <row r="42" spans="1:116" ht="16.2" thickBot="1" x14ac:dyDescent="0.35">
      <c r="B42" s="42" t="s">
        <v>62</v>
      </c>
      <c r="C42" s="55" t="s">
        <v>57</v>
      </c>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row>
    <row r="43" spans="1:116" x14ac:dyDescent="0.3">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row>
    <row r="44" spans="1:116" x14ac:dyDescent="0.3">
      <c r="C44" s="53"/>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row>
    <row r="58" ht="31.95" customHeight="1" x14ac:dyDescent="0.3"/>
  </sheetData>
  <mergeCells count="11">
    <mergeCell ref="B35:Q36"/>
    <mergeCell ref="T2:Y2"/>
    <mergeCell ref="T1:Y1"/>
    <mergeCell ref="A18:A19"/>
    <mergeCell ref="A28:A29"/>
    <mergeCell ref="A1:S1"/>
    <mergeCell ref="A2:S2"/>
    <mergeCell ref="A7:A8"/>
    <mergeCell ref="B7:Q8"/>
    <mergeCell ref="B18:Q19"/>
    <mergeCell ref="B28:Q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2021-03-12T10:00:00+00:00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Budget</TermName>
          <TermId xmlns="http://schemas.microsoft.com/office/infopath/2007/PartnerControls">1c1fa43a-cb36-4844-8715-9a4cc93e1ac9</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 xsi:nil="true"/>
    <Document_x0020_Coverage_x0020_Period_x0020_End_x0020_Date xmlns="f1161f5b-24a3-4c2d-bc81-44cb9325e8ee">2021-06-30T04:00:00+00:00</Document_x0020_Coverage_x0020_Period_x0020_End_x0020_Date>
    <Project_x0020_Number xmlns="f1161f5b-24a3-4c2d-bc81-44cb9325e8ee" xsi:nil="true"/>
    <Project_x0020_Manager xmlns="f1161f5b-24a3-4c2d-bc81-44cb9325e8ee" xsi:nil="true"/>
    <TaxCatchAll xmlns="1ed4137b-41b2-488b-8250-6d369ec27664">
      <Value>1691</Value>
      <Value>1109</Value>
      <Value>1</Value>
      <Value>763</Value>
    </TaxCatchAll>
    <c4e2ab2cc9354bbf9064eeb465a566ea xmlns="1ed4137b-41b2-488b-8250-6d369ec27664">
      <Terms xmlns="http://schemas.microsoft.com/office/infopath/2007/PartnerControls"/>
    </c4e2ab2cc9354bbf9064eeb465a566ea>
    <UndpProjectNo xmlns="1ed4137b-41b2-488b-8250-6d369ec27664">00129527</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UKR</TermName>
          <TermId xmlns="http://schemas.microsoft.com/office/infopath/2007/PartnerControls">ac2a8763-b8b1-4ebb-b99d-0d83724bc392</TermId>
        </TermInfo>
      </Terms>
    </gc6531b704974d528487414686b72f6f>
    <_dlc_DocId xmlns="f1161f5b-24a3-4c2d-bc81-44cb9325e8ee">ATLASPDC-4-131828</_dlc_DocId>
    <_dlc_DocIdUrl xmlns="f1161f5b-24a3-4c2d-bc81-44cb9325e8ee">
      <Url>https://info.undp.org/docs/pdc/_layouts/DocIdRedir.aspx?ID=ATLASPDC-4-131828</Url>
      <Description>ATLASPDC-4-131828</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A89938DB-3120-4F95-96DE-AE54940D34C7}"/>
</file>

<file path=customXml/itemProps2.xml><?xml version="1.0" encoding="utf-8"?>
<ds:datastoreItem xmlns:ds="http://schemas.openxmlformats.org/officeDocument/2006/customXml" ds:itemID="{7EE2AE98-65BB-4185-A86B-AF8187E2E135}"/>
</file>

<file path=customXml/itemProps3.xml><?xml version="1.0" encoding="utf-8"?>
<ds:datastoreItem xmlns:ds="http://schemas.openxmlformats.org/officeDocument/2006/customXml" ds:itemID="{EAAD2207-A265-4E32-BE65-63925EF88FB0}"/>
</file>

<file path=customXml/itemProps4.xml><?xml version="1.0" encoding="utf-8"?>
<ds:datastoreItem xmlns:ds="http://schemas.openxmlformats.org/officeDocument/2006/customXml" ds:itemID="{54C0F6BA-CDE9-4A0B-BB4B-42896D4C1E49}"/>
</file>

<file path=customXml/itemProps5.xml><?xml version="1.0" encoding="utf-8"?>
<ds:datastoreItem xmlns:ds="http://schemas.openxmlformats.org/officeDocument/2006/customXml" ds:itemID="{A3179F1D-6003-448B-BE58-04180DEEAE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DRR_AWP</dc:title>
  <dc:subject/>
  <dc:creator>Microsoft Office User</dc:creator>
  <cp:lastModifiedBy>Mariana Semehen</cp:lastModifiedBy>
  <dcterms:created xsi:type="dcterms:W3CDTF">2021-02-10T19:29:55Z</dcterms:created>
  <dcterms:modified xsi:type="dcterms:W3CDTF">2021-03-12T10:00:41Z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1691;#UKR|ac2a8763-b8b1-4ebb-b99d-0d83724bc392</vt:lpwstr>
  </property>
  <property fmtid="{D5CDD505-2E9C-101B-9397-08002B2CF9AE}" pid="8" name="Atlas Document Status">
    <vt:lpwstr>763;#Draft|121d40a5-e62e-4d42-82e4-d6d12003de0a</vt:lpwstr>
  </property>
  <property fmtid="{D5CDD505-2E9C-101B-9397-08002B2CF9AE}" pid="9" name="Atlas Document Type">
    <vt:lpwstr>1109;#Budget|1c1fa43a-cb36-4844-8715-9a4cc93e1ac9</vt:lpwstr>
  </property>
  <property fmtid="{D5CDD505-2E9C-101B-9397-08002B2CF9AE}" pid="10" name="eRegFilingCodeMM">
    <vt:lpwstr/>
  </property>
  <property fmtid="{D5CDD505-2E9C-101B-9397-08002B2CF9AE}" pid="11" name="UndpUnitMM">
    <vt:lpwstr/>
  </property>
  <property fmtid="{D5CDD505-2E9C-101B-9397-08002B2CF9AE}" pid="12" name="UNDPFocusAreas">
    <vt:lpwstr/>
  </property>
  <property fmtid="{D5CDD505-2E9C-101B-9397-08002B2CF9AE}" pid="13" name="_dlc_DocIdItemGuid">
    <vt:lpwstr>d5b5c4eb-b440-4864-965e-1b0b5bb7dc08</vt:lpwstr>
  </property>
  <property fmtid="{D5CDD505-2E9C-101B-9397-08002B2CF9AE}" pid="14" name="DocumentSetDescription">
    <vt:lpwstr/>
  </property>
  <property fmtid="{D5CDD505-2E9C-101B-9397-08002B2CF9AE}" pid="15" name="UnitTaxHTField0">
    <vt:lpwstr/>
  </property>
  <property fmtid="{D5CDD505-2E9C-101B-9397-08002B2CF9AE}" pid="16" name="Unit">
    <vt:lpwstr/>
  </property>
  <property fmtid="{D5CDD505-2E9C-101B-9397-08002B2CF9AE}" pid="17" name="URL">
    <vt:lpwstr/>
  </property>
</Properties>
</file>